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AM\ZC_CESTA-DP2I-BSHE\C00-Documents techniques\CG0-TP\TP2\02 - Dossier CEA prépa consultation\02 - DCE\"/>
    </mc:Choice>
  </mc:AlternateContent>
  <bookViews>
    <workbookView xWindow="0" yWindow="0" windowWidth="28800" windowHeight="11700"/>
  </bookViews>
  <sheets>
    <sheet name="LDA_DCE" sheetId="1" r:id="rId1"/>
    <sheet name="Feuil1" sheetId="3" r:id="rId2"/>
    <sheet name="Feuil2" sheetId="4" r:id="rId3"/>
  </sheets>
  <definedNames>
    <definedName name="_xlnm._FilterDatabase" localSheetId="0" hidden="1">LDA_DCE!$A$1:$H$56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5" i="1"/>
  <c r="H51" i="1"/>
  <c r="H56" i="1"/>
  <c r="H55" i="1"/>
  <c r="H54" i="1"/>
  <c r="H53" i="1"/>
  <c r="H52" i="1"/>
  <c r="H50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29" i="1"/>
  <c r="H28" i="1"/>
  <c r="H27" i="1"/>
  <c r="H26" i="1"/>
  <c r="H25" i="1"/>
  <c r="H24" i="1"/>
  <c r="H23" i="1"/>
  <c r="H22" i="1"/>
  <c r="H21" i="1"/>
  <c r="H19" i="1"/>
  <c r="H17" i="1"/>
  <c r="H16" i="1"/>
  <c r="H15" i="1"/>
  <c r="H14" i="1"/>
  <c r="H13" i="1"/>
  <c r="H12" i="1"/>
  <c r="H11" i="1"/>
  <c r="H9" i="1"/>
  <c r="H7" i="1"/>
  <c r="H3" i="1"/>
  <c r="H8" i="3" l="1"/>
  <c r="H55" i="3"/>
  <c r="H54" i="3"/>
  <c r="H53" i="3"/>
  <c r="H52" i="3"/>
  <c r="H51" i="3"/>
  <c r="H50" i="3"/>
  <c r="H49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8" i="3"/>
  <c r="H27" i="3"/>
  <c r="H26" i="3"/>
  <c r="H25" i="3"/>
  <c r="H24" i="3"/>
  <c r="H23" i="3"/>
  <c r="H22" i="3"/>
  <c r="H21" i="3"/>
  <c r="H20" i="3"/>
  <c r="H16" i="3"/>
  <c r="H15" i="3"/>
  <c r="H13" i="3"/>
  <c r="H12" i="3"/>
  <c r="H11" i="3"/>
  <c r="H10" i="3"/>
  <c r="H6" i="3"/>
  <c r="H4" i="3"/>
</calcChain>
</file>

<file path=xl/sharedStrings.xml><?xml version="1.0" encoding="utf-8"?>
<sst xmlns="http://schemas.openxmlformats.org/spreadsheetml/2006/main" count="873" uniqueCount="229">
  <si>
    <t>Titre</t>
  </si>
  <si>
    <t>Référence</t>
  </si>
  <si>
    <t>Ind.</t>
  </si>
  <si>
    <t>A</t>
  </si>
  <si>
    <t>B</t>
  </si>
  <si>
    <t>C</t>
  </si>
  <si>
    <t>Documents spécifiques au marché TP1</t>
  </si>
  <si>
    <t>Documents spécifiques au marché TP2</t>
  </si>
  <si>
    <t>Documents spécifiques au marché TP3</t>
  </si>
  <si>
    <t>Document de planification</t>
  </si>
  <si>
    <t>NOM FICHIER</t>
  </si>
  <si>
    <t>TP1</t>
  </si>
  <si>
    <t>TP2</t>
  </si>
  <si>
    <t>TP3</t>
  </si>
  <si>
    <t>Plan-aménagement-chantier</t>
  </si>
  <si>
    <t>Plan-terrassements</t>
  </si>
  <si>
    <t>Coupe-terrassements</t>
  </si>
  <si>
    <t>Plans-réseaux-chantier</t>
  </si>
  <si>
    <t>Plan-dégagement-emprises</t>
  </si>
  <si>
    <t xml:space="preserve">CCTP-TP1 </t>
  </si>
  <si>
    <t>CCTP-TP2</t>
  </si>
  <si>
    <t>Plan-implantation-équipements-CFI</t>
  </si>
  <si>
    <t>Plan-implantation-équipements-CFO</t>
  </si>
  <si>
    <t>Plans-implantation-Base-vie-MOE</t>
  </si>
  <si>
    <t>CCTP-TP3</t>
  </si>
  <si>
    <t>Planning-TP1-TP2-TP3</t>
  </si>
  <si>
    <t>CCTG-Exigences-communes</t>
  </si>
  <si>
    <t>RGLINT24</t>
  </si>
  <si>
    <t>SYM-DM00Z-ZAN-PRO-17000245</t>
  </si>
  <si>
    <t>SYM-SZDIR-ZAN-CIR-03000033</t>
  </si>
  <si>
    <t>SYM-DM00Z-ZAN-CIR-17000286</t>
  </si>
  <si>
    <t>SYM-DM00Z-ZBD-RGE-17000350</t>
  </si>
  <si>
    <t>SYM-DM00Z-ZBD-PRO-17000199</t>
  </si>
  <si>
    <t>SYQ-S0221-ZAN-INQ-02000086</t>
  </si>
  <si>
    <t>SYM-S0821-ZAN-PRO-07000051</t>
  </si>
  <si>
    <t>SYM-DZ-MNG-PRO-ZBF-12000018</t>
  </si>
  <si>
    <t>Règlement-intérieur-CEA-CESTA-en-vigueur-édition-de-avril-2024</t>
  </si>
  <si>
    <t>RG-transport-des-marchandises-dangereuses</t>
  </si>
  <si>
    <t>Gestion-des-déchets-conventionnels-Procédure-générale-centre</t>
  </si>
  <si>
    <t>Procédure-BI-sur-les-installations-du-CEA/CESTA</t>
  </si>
  <si>
    <t>Circulaire-sécurité-n°27-Procédure-permis-fouille</t>
  </si>
  <si>
    <t>Circulaire-sécurité-n°15-Procédure-risque-orage/foudre</t>
  </si>
  <si>
    <t>Circulaire-sécurité-n°21-Procédure-consignation--déconsignation-électrique</t>
  </si>
  <si>
    <t>Procédure-entrée-et-sortie-du-CEA/CESTA-de-matériel-à-mémoire-rémanente</t>
  </si>
  <si>
    <t>SYM-SZLMJ-ZLM-ORG-SE150304</t>
  </si>
  <si>
    <t>RICP-et-PdP-sur-installation-n°35-LMJ</t>
  </si>
  <si>
    <t>Procédure-Consignation-Déconsignation-fluides-Installation-n°35-LMJ</t>
  </si>
  <si>
    <t>Procédure-DID_inhibition-sur-installationn-n°35-LMJ</t>
  </si>
  <si>
    <t>Procédure-traitement-Evènements-sur-installationn-n°35-LMJ</t>
  </si>
  <si>
    <t>SYM-DZLMJ-SHH-ORG-PL120006</t>
  </si>
  <si>
    <t>SYM-SZLMJ-ZLM-ORG-SE150303</t>
  </si>
  <si>
    <t>SYM-SZLMJ-ZLM-ORG-SE160160</t>
  </si>
  <si>
    <t>SYM-SZLMJ-ZLM-ORG-SE170185</t>
  </si>
  <si>
    <t>SYM-SZLMJ-ZVA-ORG-SE230387</t>
  </si>
  <si>
    <t>Procédure-Permis-Feu-sur-installationn-n°35-LMJ</t>
  </si>
  <si>
    <t>Guide-instruction-DCD</t>
  </si>
  <si>
    <t>SYM S0704 RDD INQ 00130082</t>
  </si>
  <si>
    <t>Note-synthèse-G2AVP</t>
  </si>
  <si>
    <t>Circulaire-sécurité-n°08-Permis-Feu&amp;inhibition</t>
  </si>
  <si>
    <t>SYM-DM00Z-ZAN-CIR-16000170</t>
  </si>
  <si>
    <t>A01</t>
  </si>
  <si>
    <t>B01</t>
  </si>
  <si>
    <t>C01</t>
  </si>
  <si>
    <t>D01</t>
  </si>
  <si>
    <t>E01</t>
  </si>
  <si>
    <t>E03</t>
  </si>
  <si>
    <t>E04</t>
  </si>
  <si>
    <t>E05</t>
  </si>
  <si>
    <t>E06</t>
  </si>
  <si>
    <t>E07</t>
  </si>
  <si>
    <t>E08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</si>
  <si>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</si>
  <si>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</si>
  <si>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</si>
  <si>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</si>
  <si>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</si>
  <si>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</si>
  <si>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</si>
  <si>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</si>
  <si>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</si>
  <si>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G01</t>
  </si>
  <si>
    <t>G02</t>
  </si>
  <si>
    <t>G03</t>
  </si>
  <si>
    <t>G04</t>
  </si>
  <si>
    <t>G05</t>
  </si>
  <si>
    <t>G06</t>
  </si>
  <si>
    <t>Circulaire-sécurité-n°14-Instructions-applicables-EEI-intervenant-au-CESTA</t>
  </si>
  <si>
    <t>SYM S0821 ZAN PRO 08000014</t>
  </si>
  <si>
    <t>Instruction-pour-Constitution-DOE</t>
  </si>
  <si>
    <t>Circulaire-sécurité-n°04-PPE-et-protocoles-chargement-déchargement</t>
  </si>
  <si>
    <t>Circulaire-sécurité-n°18-DCU-et-AUM</t>
  </si>
  <si>
    <t>SYM-SZDIR-ZAN-CIR-05000127</t>
  </si>
  <si>
    <t>SYM-SA00Z-ZAN-PRO-23000329</t>
  </si>
  <si>
    <t>Circulaire-sécurité-n°25-Procédure-accès-véhicule-protocole-chargement-déchargement</t>
  </si>
  <si>
    <t>TPBSHE-DCE-GEN-CME-101</t>
  </si>
  <si>
    <t>Relevés-TOPO-Projet-BSHE</t>
  </si>
  <si>
    <t>Relevés-TOPO-Parking</t>
  </si>
  <si>
    <t>TPBSHE-TOP00683</t>
  </si>
  <si>
    <t>TPBSHE-TOP00634</t>
  </si>
  <si>
    <t>G07</t>
  </si>
  <si>
    <t>SYM-MZLMJ-ZVA-ORG-PL220046</t>
  </si>
  <si>
    <t>DA</t>
  </si>
  <si>
    <t>DR</t>
  </si>
  <si>
    <t>Site</t>
  </si>
  <si>
    <t>CEA</t>
  </si>
  <si>
    <t>Plans guide</t>
  </si>
  <si>
    <t>DE</t>
  </si>
  <si>
    <t>SYM MS20Z ZBD INQ 18000293</t>
  </si>
  <si>
    <t>SYM RP00Z ZAL PRO 24000024</t>
  </si>
  <si>
    <t>Rapport-G2PRO</t>
  </si>
  <si>
    <t>IMP_Modèle-Catalogue-Méthodique</t>
  </si>
  <si>
    <t>Plan-de-situation</t>
  </si>
  <si>
    <t>Gestion-des-déchets-générés-par-les-EEI-sur-les-sites-du-cesta---instruction-centre</t>
  </si>
  <si>
    <t>Procédure-utilisation-du-pont-à-bascule</t>
  </si>
  <si>
    <t>Règles-gestion-interventions-sur-installationn-n°35-LMJ</t>
  </si>
  <si>
    <t>LDA des marchés TP1-TP2-TP3</t>
  </si>
  <si>
    <t>Charte-chantier-vert-CEA</t>
  </si>
  <si>
    <t>Demande d'accès centre (LPE-Visiteur)</t>
  </si>
  <si>
    <t>G08</t>
  </si>
  <si>
    <t>G09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</si>
  <si>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</si>
  <si>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</si>
  <si>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</si>
  <si>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</si>
  <si>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</si>
  <si>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</si>
  <si>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</si>
  <si>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</si>
  <si>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</si>
  <si>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H01</t>
  </si>
  <si>
    <t>H02</t>
  </si>
  <si>
    <t>H03</t>
  </si>
  <si>
    <t>H04</t>
  </si>
  <si>
    <t>H05</t>
  </si>
  <si>
    <t>H06</t>
  </si>
  <si>
    <t>H07</t>
  </si>
  <si>
    <t>Recommandations générales CEA - Site CESTA</t>
  </si>
  <si>
    <t>Recommandations générales LMJ</t>
  </si>
  <si>
    <t>Documents Projet</t>
  </si>
  <si>
    <t>G</t>
  </si>
  <si>
    <t>TPBSHE-DCE-GEN-CTG-024-B</t>
  </si>
  <si>
    <t>TPBSHE-DCE-TP1-PLN-001-D</t>
  </si>
  <si>
    <t>TPBSHE-DCE-TP1-PLN-002-C</t>
  </si>
  <si>
    <t>TPBSHE-DCE-TP1-PLN-003-C</t>
  </si>
  <si>
    <t>TPBSHE-DCE-TP1-PLN-004-C</t>
  </si>
  <si>
    <t>TPBSHE-DCE-TP1-PLN-006-A</t>
  </si>
  <si>
    <t>TP-BSHE-DCE-TP1-PLN-101-B</t>
  </si>
  <si>
    <t>TPBSHE-DCE-TP3-PLN-020-C</t>
  </si>
  <si>
    <t>TPBSHE-DCE-GEN-PLG-023-C</t>
  </si>
  <si>
    <t>TPBSHE-DCE-TP3-CTP-017-C</t>
  </si>
  <si>
    <t>TPBSHE-DCE-TP1-CTP-009-C</t>
  </si>
  <si>
    <t>D</t>
  </si>
  <si>
    <t>TPBSHE-DCE-GEN-LDA-001A</t>
  </si>
  <si>
    <t>2307817_BORDX_01_A_RT_LE BARP_G2PRO_BSHE LMJ</t>
  </si>
  <si>
    <t>2307817_BORDX_D_RT_LE BARP_G2AVP_BSHE LMJ</t>
  </si>
  <si>
    <t>Num</t>
  </si>
  <si>
    <t>E10</t>
  </si>
  <si>
    <t>Dossier d'Identification et de Gestion des Interfaces</t>
  </si>
  <si>
    <t>TPBSHE-DCE-TP2-CTP-011-B</t>
  </si>
  <si>
    <t>TPBSHE-DCE-TP2-PLN-016-B</t>
  </si>
  <si>
    <t>TPBSHE-DCE-TP2-PLN-116-B</t>
  </si>
  <si>
    <t>250731-APAVE-C24216613-2-RI_4_1</t>
  </si>
  <si>
    <t>Rapport du CTC- Apave</t>
  </si>
  <si>
    <t>E09</t>
  </si>
  <si>
    <t>TPBSHE-DCE-GEN-DIGI-022-B</t>
  </si>
  <si>
    <t>A01_TPBSHE-DCE-TP1-CCTP-009-C</t>
  </si>
  <si>
    <t>B01_E-TP2-CTP-011-B-B-CCTP-TP2</t>
  </si>
  <si>
    <t>C01_E-TP3-CTP-017-C-C-CCTP-TP3</t>
  </si>
  <si>
    <t>D01_E-GEN-PLG-023-C-C-Planning-TP1-TP2-TP3</t>
  </si>
  <si>
    <t>E01_CE-GEN-LDA-001A-B-LDA des marchés TP1-TP2-TP3</t>
  </si>
  <si>
    <t>E04_TPBSHE-TOP00634-A-Relevés-TOPO-Projet-BSHE</t>
  </si>
  <si>
    <t>E05_TPBSHE-TOP00683-A-Relevés-TOPO-Parking</t>
  </si>
  <si>
    <t>E07__G2AVP_BSHE LMJ-D-Note-synthèse-G2AVP</t>
  </si>
  <si>
    <t>E08_2307817_BORDX_01_A_RT_LE BARP_G2PRO_BSHE LMJ-A-Rapport-G2PRO</t>
  </si>
  <si>
    <t>F01_E-TP1-PLN-001-D-D-Plan-aménagement-chantier</t>
  </si>
  <si>
    <t>F02_E-TP1-PLN-002-C-C-Plan-terrassements</t>
  </si>
  <si>
    <t>F03_E-TP1-PLN-003-C-C-Coupe-terrassements</t>
  </si>
  <si>
    <t>F04_E-TP1-PLN-004-C-C-Plans-réseaux-chantier</t>
  </si>
  <si>
    <t>F05_E-TP1-PLN-006-A-A-Plan-dégagement-emprises</t>
  </si>
  <si>
    <t>F06_E-TP1-PLN-101-B-B-Plan-de-situation</t>
  </si>
  <si>
    <t>F07_E-TP2-PLN-016-B-B-Plan-implantation-équipements-CFI</t>
  </si>
  <si>
    <t>F08_E-TP2-PLN-116-B-B-Plan-implantation-équipements-CFO</t>
  </si>
  <si>
    <t>F09_E-TP3-PLN-020-C-C-Plans-implantation-Base-vie-MOE</t>
  </si>
  <si>
    <t>G01_RGLINT24-A-Règlement-intérieur-CEA-CESTA-en-vigueur-édition-de-avril-2024</t>
  </si>
  <si>
    <t>G02_SYQ-S0221-ZAN-INQ-02000086-A-Circulaire-sécurité-n°04-PPE-et-protocoles-chargement-déchargement</t>
  </si>
  <si>
    <t>G03_SYM-DM00Z-ZAN-CIR-16000170-A-Circulaire-sécurité-n°08-Permis-Feu&amp;inhibition</t>
  </si>
  <si>
    <t>G04_SYM S0821 ZAN PRO 08000014-A-Circulaire-sécurité-n°14-Instructions-applicables-EEI-intervenant-au-CESTA</t>
  </si>
  <si>
    <t>G05_SYM-DM00Z-ZAN-PRO-17000245-A-Circulaire-sécurité-n°15-Procédure-risque-orage/foudre</t>
  </si>
  <si>
    <t>G06_SYM-SZDIR-ZAN-CIR-05000127--Circulaire-sécurité-n°18-DCU-et-AUM</t>
  </si>
  <si>
    <t>G07_SYM-SZDIR-ZAN-CIR-03000033-C-Circulaire-sécurité-n°21-Procédure-consignation--déconsignation-électrique</t>
  </si>
  <si>
    <t>G08_SYM-SA00Z-ZAN-PRO-23000329-A-Circulaire-sécurité-n°25-Procédure-accès-véhicule-protocole-chargement-déchargement</t>
  </si>
  <si>
    <t>G09_SYM-DM00Z-ZAN-CIR-17000286-A-Circulaire-sécurité-n°27-Procédure-permis-fouille</t>
  </si>
  <si>
    <t>G10_SYM-DM00Z-ZBD-RGE-17000350-A-RG-transport-des-marchandises-dangereuses</t>
  </si>
  <si>
    <t>G11_SYM-DM00Z-ZBD-PRO-17000199-A-Gestion-des-déchets-conventionnels-Procédure-générale-centre</t>
  </si>
  <si>
    <t>G12_SYM MS20Z ZBD INQ 18000293-A-Gestion-des-déchets-générés-par-les-EEI-sur-les-sites-du-cesta---instruction-centre</t>
  </si>
  <si>
    <t>G13_SYM RP00Z ZAL PRO 24000024-A-Procédure-utilisation-du-pont-à-bascule</t>
  </si>
  <si>
    <t>G14_SYM-DZ-MNG-PRO-ZBF-12000018-A-Procédure-entrée-et-sortie-du-CEA/CESTA-de-matériel-à-mémoire-rémanente</t>
  </si>
  <si>
    <t>G15_SYM-S0821-ZAN-PRO-07000051-2007-Procédure-BI-sur-les-installations-du-CEA/CESTA</t>
  </si>
  <si>
    <t>G16_SYM S0704 RDD INQ 00130082-A-Instruction-pour-Constitution-DOE</t>
  </si>
  <si>
    <t>G17_-A-Charte-chantier-vert-CEA</t>
  </si>
  <si>
    <t>H01_SYM-DZLMJ-SHH-ORG-PL120006-C-Procédure-traitement-Evènements-sur-installationn-n°35-LMJ</t>
  </si>
  <si>
    <t>H02_SYM-SZLMJ-ZLM-ORG-SE150303-B-Procédure-Permis-Feu-sur-installationn-n°35-LMJ</t>
  </si>
  <si>
    <t>H03_SYM-SZLMJ-ZLM-ORG-SE150304-B-Procédure-DID_inhibition-sur-installationn-n°35-LMJ</t>
  </si>
  <si>
    <t>H04_SYM-SZLMJ-ZLM-ORG-SE160160-C-RICP-et-PdP-sur-installation-n°35-LMJ</t>
  </si>
  <si>
    <t>H05_SYM-SZLMJ-ZLM-ORG-SE170185-B-Procédure-Consignation-Déconsignation-fluides-Installation-n°35-LMJ</t>
  </si>
  <si>
    <t>H06_SYM-SZLMJ-ZVA-ORG-SE230387-B-Guide-instruction-DCD</t>
  </si>
  <si>
    <t>H07_SYM-MZLMJ-ZVA-ORG-PL220046-A-Règles-gestion-interventions-sur-installationn-n°35-LMJ</t>
  </si>
  <si>
    <t>DO 116 du 01/10/2025</t>
  </si>
  <si>
    <t>25ZZUU000146</t>
  </si>
  <si>
    <t>DO 117 du 01/10/2025</t>
  </si>
  <si>
    <t>25ZZUU000147</t>
  </si>
  <si>
    <t>E03_E-GEN-CTG-024-B-CCTG-Exigences-communes</t>
  </si>
  <si>
    <t>TPBSHE-DCE-TP1-PLN-001</t>
  </si>
  <si>
    <t>TPBSHE-DCE-TP1-PLN-002</t>
  </si>
  <si>
    <t>TPBSHE-DCE-TP1-PLN-003</t>
  </si>
  <si>
    <t>TPBSHE-DCE-TP1-PLN-004</t>
  </si>
  <si>
    <t>TPBSHE-DCE-TP1-PLN-006</t>
  </si>
  <si>
    <t>TPBSHE-DCE-TP2-PLN-016</t>
  </si>
  <si>
    <t>TPBSHE-DCE-TP2-PLN-116</t>
  </si>
  <si>
    <t>TPBSHE-DCE-TP3-PLN-020</t>
  </si>
  <si>
    <t>TPBSHE-DCE-GEN-LDA-001</t>
  </si>
  <si>
    <t>TPBSHE-DCE-GEN-CTG-024</t>
  </si>
  <si>
    <t>TPBSHE-DCE-TP1-CTP-009</t>
  </si>
  <si>
    <t>TPBSHE-DCE-TP2-CTP-011</t>
  </si>
  <si>
    <t>TPBSHE-DCE-TP3-CTP-017</t>
  </si>
  <si>
    <t>TPBSHE-DCE-GEN-PLG-023</t>
  </si>
  <si>
    <t>TPBSHE-DCE-GEN-DIGI-022</t>
  </si>
  <si>
    <t>TPBSHE-DCE-TP1-PLN-101</t>
  </si>
  <si>
    <t>Charte chantier vert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</si>
</sst>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vertical="center"/>
    </xf>
    <xf numFmtId="49" fontId="0" fillId="3" borderId="6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0" fillId="0" borderId="6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0" fillId="0" borderId="1" xfId="0" applyNumberFormat="1" applyFont="1" applyBorder="1" applyAlignment="1">
      <alignment vertical="center"/>
    </xf>
    <xf numFmtId="0" fontId="0" fillId="0" borderId="1" xfId="0" applyNumberFormat="1" applyFont="1" applyFill="1" applyBorder="1" applyAlignment="1">
      <alignment vertical="center"/>
    </xf>
    <xf numFmtId="0" fontId="0" fillId="3" borderId="5" xfId="0" applyNumberFormat="1" applyFont="1" applyFill="1" applyBorder="1" applyAlignment="1">
      <alignment vertical="center" wrapText="1"/>
    </xf>
    <xf numFmtId="0" fontId="0" fillId="3" borderId="5" xfId="0" applyNumberFormat="1" applyFont="1" applyFill="1" applyBorder="1" applyAlignment="1">
      <alignment vertical="center"/>
    </xf>
    <xf numFmtId="0" fontId="0" fillId="3" borderId="5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2" fillId="3" borderId="5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2" fillId="3" borderId="5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2" fillId="4" borderId="5" xfId="0" applyNumberFormat="1" applyFont="1" applyFill="1" applyBorder="1" applyAlignment="1">
      <alignment horizontal="center" vertical="center"/>
    </xf>
    <xf numFmtId="0" fontId="0" fillId="0" borderId="0" xfId="0" applyNumberFormat="1"/>
    <xf numFmtId="49" fontId="0" fillId="3" borderId="5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2" fillId="3" borderId="5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49" fontId="0" fillId="0" borderId="0" xfId="0" applyNumberFormat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topLeftCell="A25" zoomScale="115" zoomScaleNormal="115" workbookViewId="0">
      <selection activeCell="C47" sqref="C47"/>
    </sheetView>
  </sheetViews>
  <sheetFormatPr baseColWidth="10" defaultColWidth="11.5703125" defaultRowHeight="15" x14ac:dyDescent="0.25"/>
  <cols>
    <col min="1" max="1" width="7.7109375" style="27" bestFit="1" customWidth="1"/>
    <col min="2" max="2" width="63.28515625" style="26" customWidth="1"/>
    <col min="3" max="3" width="49.5703125" style="23" bestFit="1" customWidth="1"/>
    <col min="4" max="4" width="6" style="23" customWidth="1"/>
    <col min="5" max="5" width="6" style="27" customWidth="1"/>
    <col min="6" max="6" width="7.7109375" style="27" customWidth="1"/>
    <col min="7" max="7" width="7.85546875" style="27" customWidth="1"/>
    <col min="8" max="8" width="115.28515625" style="23" customWidth="1"/>
    <col min="9" max="9" width="30.42578125" style="23" bestFit="1" customWidth="1"/>
    <col min="10" max="10" width="30.42578125" style="23" customWidth="1"/>
    <col min="11" max="16384" width="11.5703125" style="23"/>
  </cols>
  <sheetData>
    <row r="1" spans="1:10" x14ac:dyDescent="0.25">
      <c r="A1" s="28" t="s">
        <v>155</v>
      </c>
      <c r="B1" s="29" t="s">
        <v>0</v>
      </c>
      <c r="C1" s="30" t="s">
        <v>1</v>
      </c>
      <c r="D1" s="29" t="s">
        <v>2</v>
      </c>
      <c r="E1" s="29" t="s">
        <v>11</v>
      </c>
      <c r="F1" s="29" t="s">
        <v>12</v>
      </c>
      <c r="G1" s="29" t="s">
        <v>13</v>
      </c>
      <c r="H1" s="29" t="s">
        <v>10</v>
      </c>
    </row>
    <row r="2" spans="1:10" s="3" customFormat="1" x14ac:dyDescent="0.25">
      <c r="A2" s="16" t="s">
        <v>6</v>
      </c>
      <c r="B2" s="17"/>
      <c r="C2" s="18"/>
      <c r="D2" s="18"/>
      <c r="E2" s="19"/>
      <c r="F2" s="19"/>
      <c r="G2" s="19"/>
      <c r="H2" s="20"/>
    </row>
    <row r="3" spans="1:10" s="6" customFormat="1" x14ac:dyDescent="0.25">
      <c r="A3" s="1" t="s">
        <v>60</v>
      </c>
      <c r="B3" s="4" t="s">
        <v>19</v>
      </c>
      <c r="C3" s="5" t="s">
        <v>222</v>
      </c>
      <c r="D3" s="1" t="s">
        <v>5</v>
      </c>
      <c r="E3" s="21" t="s">
        <v>101</v>
      </c>
      <c r="F3" s="21" t="s">
        <v>102</v>
      </c>
      <c r="G3" s="21" t="s">
        <v>102</v>
      </c>
      <c r="H3" s="6" t="str">
        <f>A3&amp;"_"&amp;C3&amp;"-"&amp;D3&amp;"-"&amp;B3</f>
        <v xml:space="preserve">A01_TPBSHE-DCE-TP1-CTP-009-C-CCTP-TP1 </v>
      </c>
    </row>
    <row r="4" spans="1:10" s="3" customFormat="1" x14ac:dyDescent="0.25">
      <c r="A4" s="16" t="s">
        <v>7</v>
      </c>
      <c r="B4" s="17"/>
      <c r="C4" s="18"/>
      <c r="D4" s="11"/>
      <c r="E4" s="19"/>
      <c r="F4" s="19"/>
      <c r="G4" s="19"/>
      <c r="H4" s="42"/>
    </row>
    <row r="5" spans="1:10" s="6" customFormat="1" x14ac:dyDescent="0.25">
      <c r="A5" s="34" t="s">
        <v>61</v>
      </c>
      <c r="B5" s="4" t="s">
        <v>20</v>
      </c>
      <c r="C5" s="7" t="s">
        <v>223</v>
      </c>
      <c r="D5" s="1" t="s">
        <v>5</v>
      </c>
      <c r="E5" s="21" t="s">
        <v>102</v>
      </c>
      <c r="F5" s="21" t="s">
        <v>101</v>
      </c>
      <c r="G5" s="21" t="s">
        <v>102</v>
      </c>
      <c r="H5" s="6" t="str">
        <f>A5&amp;"_"&amp;C5&amp;"-"&amp;D5&amp;"-"&amp;B5</f>
        <v>B01_TPBSHE-DCE-TP2-CTP-011-C-CCTP-TP2</v>
      </c>
    </row>
    <row r="6" spans="1:10" s="3" customFormat="1" x14ac:dyDescent="0.25">
      <c r="A6" s="16" t="s">
        <v>8</v>
      </c>
      <c r="B6" s="17"/>
      <c r="C6" s="18"/>
      <c r="D6" s="11"/>
      <c r="E6" s="19"/>
      <c r="F6" s="19"/>
      <c r="G6" s="19"/>
      <c r="H6" s="42"/>
    </row>
    <row r="7" spans="1:10" s="6" customFormat="1" x14ac:dyDescent="0.25">
      <c r="A7" s="34" t="s">
        <v>62</v>
      </c>
      <c r="B7" s="4" t="s">
        <v>24</v>
      </c>
      <c r="C7" s="7" t="s">
        <v>224</v>
      </c>
      <c r="D7" s="40" t="s">
        <v>5</v>
      </c>
      <c r="E7" s="21" t="s">
        <v>102</v>
      </c>
      <c r="F7" s="21" t="s">
        <v>102</v>
      </c>
      <c r="G7" s="21" t="s">
        <v>101</v>
      </c>
      <c r="H7" s="41" t="str">
        <f>A7&amp;"_"&amp;C7&amp;"-"&amp;D7&amp;"-"&amp;B7</f>
        <v>C01_TPBSHE-DCE-TP3-CTP-017-C-CCTP-TP3</v>
      </c>
      <c r="I7" t="s">
        <v>209</v>
      </c>
      <c r="J7" s="37" t="s">
        <v>210</v>
      </c>
    </row>
    <row r="8" spans="1:10" s="3" customFormat="1" x14ac:dyDescent="0.25">
      <c r="A8" s="16" t="s">
        <v>9</v>
      </c>
      <c r="B8" s="17"/>
      <c r="C8" s="18"/>
      <c r="D8" s="18"/>
      <c r="E8" s="19"/>
      <c r="F8" s="19"/>
      <c r="G8" s="19"/>
      <c r="H8" s="42"/>
    </row>
    <row r="9" spans="1:10" s="3" customFormat="1" x14ac:dyDescent="0.25">
      <c r="A9" s="2" t="s">
        <v>63</v>
      </c>
      <c r="B9" s="4" t="s">
        <v>25</v>
      </c>
      <c r="C9" s="5" t="s">
        <v>225</v>
      </c>
      <c r="D9" s="1" t="s">
        <v>5</v>
      </c>
      <c r="E9" s="21" t="s">
        <v>106</v>
      </c>
      <c r="F9" s="21" t="s">
        <v>106</v>
      </c>
      <c r="G9" s="21" t="s">
        <v>106</v>
      </c>
      <c r="H9" s="47" t="str">
        <f>A9&amp;"_"&amp;C9&amp;"-"&amp;D9&amp;"-"&amp;B9</f>
        <v>D01_TPBSHE-DCE-GEN-PLG-023-C-Planning-TP1-TP2-TP3</v>
      </c>
    </row>
    <row r="10" spans="1:10" x14ac:dyDescent="0.25">
      <c r="A10" s="16" t="s">
        <v>138</v>
      </c>
      <c r="B10" s="17"/>
      <c r="C10" s="18"/>
      <c r="D10" s="18"/>
      <c r="E10" s="19"/>
      <c r="F10" s="19"/>
      <c r="G10" s="19"/>
      <c r="H10" s="42"/>
    </row>
    <row r="11" spans="1:10" s="31" customFormat="1" x14ac:dyDescent="0.25">
      <c r="A11" s="35" t="s">
        <v>64</v>
      </c>
      <c r="B11" s="32" t="s">
        <v>115</v>
      </c>
      <c r="C11" s="33" t="s">
        <v>220</v>
      </c>
      <c r="D11" s="2" t="s">
        <v>4</v>
      </c>
      <c r="E11" s="2" t="s">
        <v>101</v>
      </c>
      <c r="F11" s="2" t="s">
        <v>101</v>
      </c>
      <c r="G11" s="2" t="s">
        <v>101</v>
      </c>
      <c r="H11" s="43" t="str">
        <f t="shared" ref="H11:H19" si="0">A11&amp;"_"&amp;C11&amp;"-"&amp;D11&amp;"-"&amp;B11</f>
        <v>E01_TPBSHE-DCE-GEN-LDA-001-B-LDA des marchés TP1-TP2-TP3</v>
      </c>
    </row>
    <row r="12" spans="1:10" x14ac:dyDescent="0.25">
      <c r="A12" s="2" t="s">
        <v>65</v>
      </c>
      <c r="B12" s="4" t="s">
        <v>26</v>
      </c>
      <c r="C12" s="5" t="s">
        <v>221</v>
      </c>
      <c r="D12" s="2" t="s">
        <v>4</v>
      </c>
      <c r="E12" s="2" t="s">
        <v>101</v>
      </c>
      <c r="F12" s="2" t="s">
        <v>101</v>
      </c>
      <c r="G12" s="2" t="s">
        <v>101</v>
      </c>
      <c r="H12" s="41" t="str">
        <f t="shared" si="0"/>
        <v>E03_TPBSHE-DCE-GEN-CTG-024-B-CCTG-Exigences-communes</v>
      </c>
    </row>
    <row r="13" spans="1:10" s="79" customFormat="1" x14ac:dyDescent="0.25">
      <c r="A13" s="39" t="s">
        <v>66</v>
      </c>
      <c r="B13" s="75" t="s">
        <v>95</v>
      </c>
      <c r="C13" s="76" t="s">
        <v>98</v>
      </c>
      <c r="D13" s="39" t="s">
        <v>3</v>
      </c>
      <c r="E13" s="77" t="s">
        <v>101</v>
      </c>
      <c r="F13" s="77" t="s">
        <v>102</v>
      </c>
      <c r="G13" s="77" t="s">
        <v>102</v>
      </c>
      <c r="H13" s="78" t="str">
        <f t="shared" si="0"/>
        <v>E04_TPBSHE-TOP00634-A-Relevés-TOPO-Projet-BSHE</v>
      </c>
    </row>
    <row r="14" spans="1:10" x14ac:dyDescent="0.25">
      <c r="A14" s="2" t="s">
        <v>67</v>
      </c>
      <c r="B14" s="4" t="s">
        <v>96</v>
      </c>
      <c r="C14" s="5" t="s">
        <v>97</v>
      </c>
      <c r="D14" s="2" t="s">
        <v>3</v>
      </c>
      <c r="E14" s="21" t="s">
        <v>101</v>
      </c>
      <c r="F14" s="21" t="s">
        <v>102</v>
      </c>
      <c r="G14" s="21" t="s">
        <v>102</v>
      </c>
      <c r="H14" s="41" t="str">
        <f t="shared" si="0"/>
        <v>E05_TPBSHE-TOP00683-A-Relevés-TOPO-Parking</v>
      </c>
    </row>
    <row r="15" spans="1:10" x14ac:dyDescent="0.25">
      <c r="A15" s="2" t="s">
        <v>68</v>
      </c>
      <c r="B15" s="4" t="s">
        <v>110</v>
      </c>
      <c r="C15" s="5" t="s">
        <v>94</v>
      </c>
      <c r="D15" s="2" t="s">
        <v>3</v>
      </c>
      <c r="E15" s="21" t="s">
        <v>101</v>
      </c>
      <c r="F15" s="21" t="s">
        <v>101</v>
      </c>
      <c r="G15" s="21" t="s">
        <v>101</v>
      </c>
      <c r="H15" s="41" t="str">
        <f t="shared" si="0"/>
        <v>E06_TPBSHE-DCE-GEN-CME-101-A-IMP_Modèle-Catalogue-Méthodique</v>
      </c>
    </row>
    <row r="16" spans="1:10" x14ac:dyDescent="0.25">
      <c r="A16" s="2" t="s">
        <v>69</v>
      </c>
      <c r="B16" s="8" t="s">
        <v>57</v>
      </c>
      <c r="C16" s="5" t="s">
        <v>154</v>
      </c>
      <c r="D16" s="2" t="s">
        <v>151</v>
      </c>
      <c r="E16" s="21" t="s">
        <v>101</v>
      </c>
      <c r="F16" s="21" t="s">
        <v>102</v>
      </c>
      <c r="G16" s="21" t="s">
        <v>102</v>
      </c>
      <c r="H16" s="44" t="str">
        <f t="shared" si="0"/>
        <v>E07_2307817_BORDX_D_RT_LE BARP_G2AVP_BSHE LMJ-D-Note-synthèse-G2AVP</v>
      </c>
    </row>
    <row r="17" spans="1:10" x14ac:dyDescent="0.25">
      <c r="A17" s="2" t="s">
        <v>70</v>
      </c>
      <c r="B17" s="8" t="s">
        <v>109</v>
      </c>
      <c r="C17" s="5" t="s">
        <v>153</v>
      </c>
      <c r="D17" s="2" t="s">
        <v>3</v>
      </c>
      <c r="E17" s="21" t="s">
        <v>101</v>
      </c>
      <c r="F17" s="21" t="s">
        <v>102</v>
      </c>
      <c r="G17" s="21" t="s">
        <v>102</v>
      </c>
      <c r="H17" s="44" t="str">
        <f t="shared" si="0"/>
        <v>E08_2307817_BORDX_01_A_RT_LE BARP_G2PRO_BSHE LMJ-A-Rapport-G2PRO</v>
      </c>
    </row>
    <row r="18" spans="1:10" s="37" customFormat="1" x14ac:dyDescent="0.25">
      <c r="A18" s="2" t="s">
        <v>163</v>
      </c>
      <c r="B18" s="38" t="s">
        <v>162</v>
      </c>
      <c r="C18" s="5" t="s">
        <v>161</v>
      </c>
      <c r="D18" s="2" t="s">
        <v>3</v>
      </c>
      <c r="E18" s="2" t="s">
        <v>101</v>
      </c>
      <c r="F18" s="34" t="s">
        <v>101</v>
      </c>
      <c r="G18" s="34" t="s">
        <v>101</v>
      </c>
      <c r="H18" s="44" t="str">
        <f t="shared" si="0"/>
        <v>E09_250731-APAVE-C24216613-2-RI_4_1-A-Rapport du CTC- Apave</v>
      </c>
    </row>
    <row r="19" spans="1:10" s="37" customFormat="1" x14ac:dyDescent="0.25">
      <c r="A19" s="34" t="s">
        <v>156</v>
      </c>
      <c r="B19" s="38" t="s">
        <v>157</v>
      </c>
      <c r="C19" s="5" t="s">
        <v>226</v>
      </c>
      <c r="D19" s="39" t="s">
        <v>4</v>
      </c>
      <c r="E19" s="2" t="s">
        <v>106</v>
      </c>
      <c r="F19" s="2" t="s">
        <v>106</v>
      </c>
      <c r="G19" s="2" t="s">
        <v>106</v>
      </c>
      <c r="H19" s="45" t="str">
        <f t="shared" si="0"/>
        <v>E10_TPBSHE-DCE-GEN-DIGI-022-B-Dossier d'Identification et de Gestion des Interfaces</v>
      </c>
      <c r="I19" s="37" t="s">
        <v>207</v>
      </c>
      <c r="J19" s="37" t="s">
        <v>208</v>
      </c>
    </row>
    <row r="20" spans="1:10" x14ac:dyDescent="0.25">
      <c r="A20" s="9" t="s">
        <v>105</v>
      </c>
      <c r="B20" s="10"/>
      <c r="C20" s="11"/>
      <c r="D20" s="11"/>
      <c r="E20" s="19"/>
      <c r="F20" s="19"/>
      <c r="G20" s="19"/>
      <c r="H20" s="42"/>
    </row>
    <row r="21" spans="1:10" s="24" customFormat="1" x14ac:dyDescent="0.25">
      <c r="A21" s="1" t="s">
        <v>71</v>
      </c>
      <c r="B21" s="12" t="s">
        <v>14</v>
      </c>
      <c r="C21" s="13" t="s">
        <v>212</v>
      </c>
      <c r="D21" s="1" t="s">
        <v>151</v>
      </c>
      <c r="E21" s="21" t="s">
        <v>106</v>
      </c>
      <c r="F21" s="21" t="s">
        <v>106</v>
      </c>
      <c r="G21" s="21" t="s">
        <v>106</v>
      </c>
      <c r="H21" s="41" t="str">
        <f t="shared" ref="H21:H29" si="1">A21&amp;"_"&amp;C21&amp;"-"&amp;D21&amp;"-"&amp;B21</f>
        <v>F01_TPBSHE-DCE-TP1-PLN-001-D-Plan-aménagement-chantier</v>
      </c>
    </row>
    <row r="22" spans="1:10" s="24" customFormat="1" x14ac:dyDescent="0.25">
      <c r="A22" s="1" t="s">
        <v>72</v>
      </c>
      <c r="B22" s="4" t="s">
        <v>15</v>
      </c>
      <c r="C22" s="5" t="s">
        <v>213</v>
      </c>
      <c r="D22" s="1" t="s">
        <v>5</v>
      </c>
      <c r="E22" s="21" t="s">
        <v>106</v>
      </c>
      <c r="F22" s="21" t="s">
        <v>102</v>
      </c>
      <c r="G22" s="21" t="s">
        <v>102</v>
      </c>
      <c r="H22" s="41" t="str">
        <f t="shared" si="1"/>
        <v>F02_TPBSHE-DCE-TP1-PLN-002-C-Plan-terrassements</v>
      </c>
    </row>
    <row r="23" spans="1:10" s="24" customFormat="1" x14ac:dyDescent="0.25">
      <c r="A23" s="1" t="s">
        <v>73</v>
      </c>
      <c r="B23" s="4" t="s">
        <v>16</v>
      </c>
      <c r="C23" s="5" t="s">
        <v>214</v>
      </c>
      <c r="D23" s="1" t="s">
        <v>5</v>
      </c>
      <c r="E23" s="21" t="s">
        <v>106</v>
      </c>
      <c r="F23" s="21" t="s">
        <v>102</v>
      </c>
      <c r="G23" s="21" t="s">
        <v>102</v>
      </c>
      <c r="H23" s="41" t="str">
        <f t="shared" si="1"/>
        <v>F03_TPBSHE-DCE-TP1-PLN-003-C-Coupe-terrassements</v>
      </c>
    </row>
    <row r="24" spans="1:10" s="24" customFormat="1" x14ac:dyDescent="0.25">
      <c r="A24" s="1" t="s">
        <v>74</v>
      </c>
      <c r="B24" s="4" t="s">
        <v>17</v>
      </c>
      <c r="C24" s="5" t="s">
        <v>215</v>
      </c>
      <c r="D24" s="1" t="s">
        <v>5</v>
      </c>
      <c r="E24" s="21" t="s">
        <v>106</v>
      </c>
      <c r="F24" s="21" t="s">
        <v>106</v>
      </c>
      <c r="G24" s="21" t="s">
        <v>106</v>
      </c>
      <c r="H24" s="41" t="str">
        <f t="shared" si="1"/>
        <v>F04_TPBSHE-DCE-TP1-PLN-004-C-Plans-réseaux-chantier</v>
      </c>
    </row>
    <row r="25" spans="1:10" s="24" customFormat="1" x14ac:dyDescent="0.25">
      <c r="A25" s="1" t="s">
        <v>75</v>
      </c>
      <c r="B25" s="4" t="s">
        <v>18</v>
      </c>
      <c r="C25" s="5" t="s">
        <v>216</v>
      </c>
      <c r="D25" s="1" t="s">
        <v>3</v>
      </c>
      <c r="E25" s="21" t="s">
        <v>106</v>
      </c>
      <c r="F25" s="21" t="s">
        <v>102</v>
      </c>
      <c r="G25" s="21" t="s">
        <v>102</v>
      </c>
      <c r="H25" s="41" t="str">
        <f t="shared" si="1"/>
        <v>F05_TPBSHE-DCE-TP1-PLN-006-A-Plan-dégagement-emprises</v>
      </c>
    </row>
    <row r="26" spans="1:10" s="24" customFormat="1" x14ac:dyDescent="0.25">
      <c r="A26" s="1" t="s">
        <v>76</v>
      </c>
      <c r="B26" s="4" t="s">
        <v>111</v>
      </c>
      <c r="C26" s="5" t="s">
        <v>227</v>
      </c>
      <c r="D26" s="1" t="s">
        <v>4</v>
      </c>
      <c r="E26" s="21" t="s">
        <v>101</v>
      </c>
      <c r="F26" s="21" t="s">
        <v>101</v>
      </c>
      <c r="G26" s="21" t="s">
        <v>101</v>
      </c>
      <c r="H26" s="41" t="str">
        <f t="shared" si="1"/>
        <v>F06_TPBSHE-DCE-TP1-PLN-101-B-Plan-de-situation</v>
      </c>
    </row>
    <row r="27" spans="1:10" s="24" customFormat="1" x14ac:dyDescent="0.25">
      <c r="A27" s="36" t="s">
        <v>77</v>
      </c>
      <c r="B27" s="4" t="s">
        <v>21</v>
      </c>
      <c r="C27" s="7" t="s">
        <v>217</v>
      </c>
      <c r="D27" s="1" t="s">
        <v>4</v>
      </c>
      <c r="E27" s="21" t="s">
        <v>106</v>
      </c>
      <c r="F27" s="21" t="s">
        <v>106</v>
      </c>
      <c r="G27" s="21" t="s">
        <v>106</v>
      </c>
      <c r="H27" s="41" t="str">
        <f t="shared" si="1"/>
        <v>F07_TPBSHE-DCE-TP2-PLN-016-B-Plan-implantation-équipements-CFI</v>
      </c>
    </row>
    <row r="28" spans="1:10" s="24" customFormat="1" x14ac:dyDescent="0.25">
      <c r="A28" s="36" t="s">
        <v>78</v>
      </c>
      <c r="B28" s="4" t="s">
        <v>22</v>
      </c>
      <c r="C28" s="7" t="s">
        <v>218</v>
      </c>
      <c r="D28" s="1" t="s">
        <v>4</v>
      </c>
      <c r="E28" s="21" t="s">
        <v>106</v>
      </c>
      <c r="F28" s="21" t="s">
        <v>106</v>
      </c>
      <c r="G28" s="21" t="s">
        <v>106</v>
      </c>
      <c r="H28" s="41" t="str">
        <f t="shared" si="1"/>
        <v>F08_TPBSHE-DCE-TP2-PLN-116-B-Plan-implantation-équipements-CFO</v>
      </c>
    </row>
    <row r="29" spans="1:10" s="24" customFormat="1" x14ac:dyDescent="0.25">
      <c r="A29" s="36" t="s">
        <v>79</v>
      </c>
      <c r="B29" s="4" t="s">
        <v>23</v>
      </c>
      <c r="C29" s="7" t="s">
        <v>219</v>
      </c>
      <c r="D29" s="1" t="s">
        <v>5</v>
      </c>
      <c r="E29" s="21" t="s">
        <v>106</v>
      </c>
      <c r="F29" s="21" t="s">
        <v>106</v>
      </c>
      <c r="G29" s="21" t="s">
        <v>106</v>
      </c>
      <c r="H29" s="41" t="str">
        <f t="shared" si="1"/>
        <v>F09_TPBSHE-DCE-TP3-PLN-020-C-Plans-implantation-Base-vie-MOE</v>
      </c>
    </row>
    <row r="30" spans="1:10" x14ac:dyDescent="0.25">
      <c r="A30" s="9" t="s">
        <v>136</v>
      </c>
      <c r="B30" s="10"/>
      <c r="C30" s="11"/>
      <c r="D30" s="11"/>
      <c r="E30" s="19"/>
      <c r="F30" s="19"/>
      <c r="G30" s="19"/>
      <c r="H30" s="42"/>
    </row>
    <row r="31" spans="1:10" x14ac:dyDescent="0.25">
      <c r="A31" s="2" t="s">
        <v>80</v>
      </c>
      <c r="B31" s="4" t="s">
        <v>36</v>
      </c>
      <c r="C31" s="5" t="s">
        <v>27</v>
      </c>
      <c r="D31" s="14" t="s">
        <v>3</v>
      </c>
      <c r="E31" s="22" t="s">
        <v>103</v>
      </c>
      <c r="F31" s="22" t="s">
        <v>103</v>
      </c>
      <c r="G31" s="22" t="s">
        <v>103</v>
      </c>
      <c r="H31" s="41" t="str">
        <f t="shared" ref="H31:H48" si="2">A31&amp;"_"&amp;C31&amp;"-"&amp;D31&amp;"-"&amp;B31</f>
        <v>G01_RGLINT24-A-Règlement-intérieur-CEA-CESTA-en-vigueur-édition-de-avril-2024</v>
      </c>
    </row>
    <row r="32" spans="1:10" ht="30" x14ac:dyDescent="0.25">
      <c r="A32" s="2" t="s">
        <v>81</v>
      </c>
      <c r="B32" s="4" t="s">
        <v>89</v>
      </c>
      <c r="C32" s="5" t="s">
        <v>33</v>
      </c>
      <c r="D32" s="14" t="s">
        <v>3</v>
      </c>
      <c r="E32" s="22" t="s">
        <v>103</v>
      </c>
      <c r="F32" s="22" t="s">
        <v>103</v>
      </c>
      <c r="G32" s="22" t="s">
        <v>103</v>
      </c>
      <c r="H32" s="41" t="str">
        <f t="shared" si="2"/>
        <v>G02_SYQ-S0221-ZAN-INQ-02000086-A-Circulaire-sécurité-n°04-PPE-et-protocoles-chargement-déchargement</v>
      </c>
    </row>
    <row r="33" spans="1:10" x14ac:dyDescent="0.25">
      <c r="A33" s="2" t="s">
        <v>82</v>
      </c>
      <c r="B33" s="4" t="s">
        <v>58</v>
      </c>
      <c r="C33" s="5" t="s">
        <v>59</v>
      </c>
      <c r="D33" s="14" t="s">
        <v>3</v>
      </c>
      <c r="E33" s="22" t="s">
        <v>103</v>
      </c>
      <c r="F33" s="22" t="s">
        <v>103</v>
      </c>
      <c r="G33" s="22" t="s">
        <v>103</v>
      </c>
      <c r="H33" s="41" t="str">
        <f t="shared" si="2"/>
        <v>G03_SYM-DM00Z-ZAN-CIR-16000170-A-Circulaire-sécurité-n°08-Permis-Feu&amp;inhibition</v>
      </c>
    </row>
    <row r="34" spans="1:10" ht="30" x14ac:dyDescent="0.25">
      <c r="A34" s="2" t="s">
        <v>83</v>
      </c>
      <c r="B34" s="4" t="s">
        <v>86</v>
      </c>
      <c r="C34" s="5" t="s">
        <v>87</v>
      </c>
      <c r="D34" s="14" t="s">
        <v>3</v>
      </c>
      <c r="E34" s="22" t="s">
        <v>103</v>
      </c>
      <c r="F34" s="22" t="s">
        <v>103</v>
      </c>
      <c r="G34" s="22" t="s">
        <v>103</v>
      </c>
      <c r="H34" s="41" t="str">
        <f t="shared" si="2"/>
        <v>G04_SYM S0821 ZAN PRO 08000014-A-Circulaire-sécurité-n°14-Instructions-applicables-EEI-intervenant-au-CESTA</v>
      </c>
    </row>
    <row r="35" spans="1:10" x14ac:dyDescent="0.25">
      <c r="A35" s="2" t="s">
        <v>84</v>
      </c>
      <c r="B35" s="4" t="s">
        <v>41</v>
      </c>
      <c r="C35" s="5" t="s">
        <v>28</v>
      </c>
      <c r="D35" s="14" t="s">
        <v>3</v>
      </c>
      <c r="E35" s="22" t="s">
        <v>103</v>
      </c>
      <c r="F35" s="22" t="s">
        <v>103</v>
      </c>
      <c r="G35" s="22" t="s">
        <v>103</v>
      </c>
      <c r="H35" s="41" t="str">
        <f t="shared" si="2"/>
        <v>G05_SYM-DM00Z-ZAN-PRO-17000245-A-Circulaire-sécurité-n°15-Procédure-risque-orage/foudre</v>
      </c>
    </row>
    <row r="36" spans="1:10" x14ac:dyDescent="0.25">
      <c r="A36" s="2" t="s">
        <v>85</v>
      </c>
      <c r="B36" s="4" t="s">
        <v>90</v>
      </c>
      <c r="C36" s="5" t="s">
        <v>91</v>
      </c>
      <c r="D36" s="14"/>
      <c r="E36" s="22" t="s">
        <v>103</v>
      </c>
      <c r="F36" s="22" t="s">
        <v>103</v>
      </c>
      <c r="G36" s="22" t="s">
        <v>103</v>
      </c>
      <c r="H36" s="41" t="str">
        <f t="shared" si="2"/>
        <v>G06_SYM-SZDIR-ZAN-CIR-05000127--Circulaire-sécurité-n°18-DCU-et-AUM</v>
      </c>
      <c r="I36" s="25"/>
      <c r="J36" s="80"/>
    </row>
    <row r="37" spans="1:10" ht="30" x14ac:dyDescent="0.25">
      <c r="A37" s="2" t="s">
        <v>99</v>
      </c>
      <c r="B37" s="4" t="s">
        <v>42</v>
      </c>
      <c r="C37" s="5" t="s">
        <v>29</v>
      </c>
      <c r="D37" s="14" t="s">
        <v>5</v>
      </c>
      <c r="E37" s="22" t="s">
        <v>103</v>
      </c>
      <c r="F37" s="22" t="s">
        <v>103</v>
      </c>
      <c r="G37" s="22" t="s">
        <v>103</v>
      </c>
      <c r="H37" s="41" t="str">
        <f t="shared" si="2"/>
        <v>G07_SYM-SZDIR-ZAN-CIR-03000033-C-Circulaire-sécurité-n°21-Procédure-consignation--déconsignation-électrique</v>
      </c>
    </row>
    <row r="38" spans="1:10" ht="30" x14ac:dyDescent="0.25">
      <c r="A38" s="2" t="s">
        <v>118</v>
      </c>
      <c r="B38" s="4" t="s">
        <v>93</v>
      </c>
      <c r="C38" s="5" t="s">
        <v>92</v>
      </c>
      <c r="D38" s="14" t="s">
        <v>3</v>
      </c>
      <c r="E38" s="22" t="s">
        <v>103</v>
      </c>
      <c r="F38" s="22" t="s">
        <v>103</v>
      </c>
      <c r="G38" s="22" t="s">
        <v>103</v>
      </c>
      <c r="H38" s="41" t="str">
        <f t="shared" si="2"/>
        <v>G08_SYM-SA00Z-ZAN-PRO-23000329-A-Circulaire-sécurité-n°25-Procédure-accès-véhicule-protocole-chargement-déchargement</v>
      </c>
      <c r="I38" s="25"/>
      <c r="J38" s="80"/>
    </row>
    <row r="39" spans="1:10" x14ac:dyDescent="0.25">
      <c r="A39" s="2" t="s">
        <v>119</v>
      </c>
      <c r="B39" s="4" t="s">
        <v>40</v>
      </c>
      <c r="C39" s="5" t="s">
        <v>30</v>
      </c>
      <c r="D39" s="14" t="s">
        <v>3</v>
      </c>
      <c r="E39" s="22" t="s">
        <v>103</v>
      </c>
      <c r="F39" s="22" t="s">
        <v>103</v>
      </c>
      <c r="G39" s="22" t="s">
        <v>103</v>
      </c>
      <c r="H39" s="41" t="str">
        <f t="shared" si="2"/>
        <v>G09_SYM-DM00Z-ZAN-CIR-17000286-A-Circulaire-sécurité-n°27-Procédure-permis-fouille</v>
      </c>
    </row>
    <row r="40" spans="1:10" x14ac:dyDescent="0.25">
      <c r="A40" s="2" t="s">
        <v>120</v>
      </c>
      <c r="B40" s="4" t="s">
        <v>37</v>
      </c>
      <c r="C40" s="5" t="s">
        <v>31</v>
      </c>
      <c r="D40" s="14" t="s">
        <v>3</v>
      </c>
      <c r="E40" s="22" t="s">
        <v>103</v>
      </c>
      <c r="F40" s="22" t="s">
        <v>103</v>
      </c>
      <c r="G40" s="22" t="s">
        <v>103</v>
      </c>
      <c r="H40" s="41" t="str">
        <f t="shared" si="2"/>
        <v>G10_SYM-DM00Z-ZBD-RGE-17000350-A-RG-transport-des-marchandises-dangereuses</v>
      </c>
    </row>
    <row r="41" spans="1:10" x14ac:dyDescent="0.25">
      <c r="A41" s="2" t="s">
        <v>121</v>
      </c>
      <c r="B41" s="4" t="s">
        <v>38</v>
      </c>
      <c r="C41" s="5" t="s">
        <v>32</v>
      </c>
      <c r="D41" s="14" t="s">
        <v>3</v>
      </c>
      <c r="E41" s="22" t="s">
        <v>103</v>
      </c>
      <c r="F41" s="22" t="s">
        <v>103</v>
      </c>
      <c r="G41" s="22" t="s">
        <v>103</v>
      </c>
      <c r="H41" s="41" t="str">
        <f t="shared" si="2"/>
        <v>G11_SYM-DM00Z-ZBD-PRO-17000199-A-Gestion-des-déchets-conventionnels-Procédure-générale-centre</v>
      </c>
    </row>
    <row r="42" spans="1:10" ht="30" x14ac:dyDescent="0.25">
      <c r="A42" s="2" t="s">
        <v>122</v>
      </c>
      <c r="B42" s="4" t="s">
        <v>112</v>
      </c>
      <c r="C42" s="5" t="s">
        <v>107</v>
      </c>
      <c r="D42" s="14" t="s">
        <v>3</v>
      </c>
      <c r="E42" s="22" t="s">
        <v>103</v>
      </c>
      <c r="F42" s="22" t="s">
        <v>103</v>
      </c>
      <c r="G42" s="22" t="s">
        <v>103</v>
      </c>
      <c r="H42" s="41" t="str">
        <f t="shared" si="2"/>
        <v>G12_SYM MS20Z ZBD INQ 18000293-A-Gestion-des-déchets-générés-par-les-EEI-sur-les-sites-du-cesta---instruction-centre</v>
      </c>
    </row>
    <row r="43" spans="1:10" x14ac:dyDescent="0.25">
      <c r="A43" s="2" t="s">
        <v>123</v>
      </c>
      <c r="B43" s="4" t="s">
        <v>113</v>
      </c>
      <c r="C43" s="5" t="s">
        <v>108</v>
      </c>
      <c r="D43" s="14" t="s">
        <v>3</v>
      </c>
      <c r="E43" s="22" t="s">
        <v>103</v>
      </c>
      <c r="F43" s="22" t="s">
        <v>103</v>
      </c>
      <c r="G43" s="22" t="s">
        <v>103</v>
      </c>
      <c r="H43" s="41" t="str">
        <f t="shared" si="2"/>
        <v>G13_SYM RP00Z ZAL PRO 24000024-A-Procédure-utilisation-du-pont-à-bascule</v>
      </c>
    </row>
    <row r="44" spans="1:10" ht="30" x14ac:dyDescent="0.25">
      <c r="A44" s="2" t="s">
        <v>124</v>
      </c>
      <c r="B44" s="4" t="s">
        <v>43</v>
      </c>
      <c r="C44" s="4" t="s">
        <v>35</v>
      </c>
      <c r="D44" s="14" t="s">
        <v>3</v>
      </c>
      <c r="E44" s="22" t="s">
        <v>103</v>
      </c>
      <c r="F44" s="22" t="s">
        <v>103</v>
      </c>
      <c r="G44" s="22" t="s">
        <v>103</v>
      </c>
      <c r="H44" s="41" t="str">
        <f t="shared" si="2"/>
        <v>G14_SYM-DZ-MNG-PRO-ZBF-12000018-A-Procédure-entrée-et-sortie-du-CEA/CESTA-de-matériel-à-mémoire-rémanente</v>
      </c>
    </row>
    <row r="45" spans="1:10" x14ac:dyDescent="0.25">
      <c r="A45" s="2" t="s">
        <v>125</v>
      </c>
      <c r="B45" s="4" t="s">
        <v>39</v>
      </c>
      <c r="C45" s="5" t="s">
        <v>34</v>
      </c>
      <c r="D45" s="14">
        <v>2007</v>
      </c>
      <c r="E45" s="22" t="s">
        <v>103</v>
      </c>
      <c r="F45" s="22" t="s">
        <v>103</v>
      </c>
      <c r="G45" s="22" t="s">
        <v>103</v>
      </c>
      <c r="H45" s="41" t="str">
        <f t="shared" si="2"/>
        <v>G15_SYM-S0821-ZAN-PRO-07000051-2007-Procédure-BI-sur-les-installations-du-CEA/CESTA</v>
      </c>
    </row>
    <row r="46" spans="1:10" x14ac:dyDescent="0.25">
      <c r="A46" s="2" t="s">
        <v>126</v>
      </c>
      <c r="B46" s="4" t="s">
        <v>88</v>
      </c>
      <c r="C46" s="5" t="s">
        <v>56</v>
      </c>
      <c r="D46" s="14" t="s">
        <v>3</v>
      </c>
      <c r="E46" s="22" t="s">
        <v>104</v>
      </c>
      <c r="F46" s="22" t="s">
        <v>104</v>
      </c>
      <c r="G46" s="22" t="s">
        <v>104</v>
      </c>
      <c r="H46" s="41" t="str">
        <f t="shared" si="2"/>
        <v>G16_SYM S0704 RDD INQ 00130082-A-Instruction-pour-Constitution-DOE</v>
      </c>
    </row>
    <row r="47" spans="1:10" x14ac:dyDescent="0.25">
      <c r="A47" s="2" t="s">
        <v>127</v>
      </c>
      <c r="B47" s="4" t="s">
        <v>116</v>
      </c>
      <c r="C47" s="5" t="s">
        <v>228</v>
      </c>
      <c r="D47" s="14" t="s">
        <v>3</v>
      </c>
      <c r="E47" s="22" t="s">
        <v>102</v>
      </c>
      <c r="F47" s="22" t="s">
        <v>102</v>
      </c>
      <c r="G47" s="22" t="s">
        <v>102</v>
      </c>
      <c r="H47" s="41" t="str">
        <f t="shared" si="2"/>
        <v>G17_Charte chantier vert-A-Charte-chantier-vert-CEA</v>
      </c>
    </row>
    <row r="48" spans="1:10" x14ac:dyDescent="0.25">
      <c r="A48" s="2" t="s">
        <v>128</v>
      </c>
      <c r="B48" s="4" t="s">
        <v>117</v>
      </c>
      <c r="C48" s="5"/>
      <c r="D48" s="14" t="s">
        <v>139</v>
      </c>
      <c r="E48" s="22" t="s">
        <v>103</v>
      </c>
      <c r="F48" s="22" t="s">
        <v>103</v>
      </c>
      <c r="G48" s="22" t="s">
        <v>103</v>
      </c>
      <c r="H48" s="41" t="str">
        <f t="shared" si="2"/>
        <v>G18_-G-Demande d'accès centre (LPE-Visiteur)</v>
      </c>
    </row>
    <row r="49" spans="1:8" x14ac:dyDescent="0.25">
      <c r="A49" s="9" t="s">
        <v>137</v>
      </c>
      <c r="B49" s="10"/>
      <c r="C49" s="11"/>
      <c r="D49" s="11"/>
      <c r="E49" s="19"/>
      <c r="F49" s="19"/>
      <c r="G49" s="19"/>
      <c r="H49" s="42"/>
    </row>
    <row r="50" spans="1:8" x14ac:dyDescent="0.25">
      <c r="A50" s="2" t="s">
        <v>129</v>
      </c>
      <c r="B50" s="4" t="s">
        <v>48</v>
      </c>
      <c r="C50" s="5" t="s">
        <v>49</v>
      </c>
      <c r="D50" s="15" t="s">
        <v>5</v>
      </c>
      <c r="E50" s="22" t="s">
        <v>103</v>
      </c>
      <c r="F50" s="22" t="s">
        <v>103</v>
      </c>
      <c r="G50" s="22" t="s">
        <v>103</v>
      </c>
      <c r="H50" s="46" t="str">
        <f t="shared" ref="H50:H56" si="3">A50&amp;"_"&amp;C50&amp;"-"&amp;D50&amp;"-"&amp;B50</f>
        <v>H01_SYM-DZLMJ-SHH-ORG-PL120006-C-Procédure-traitement-Evènements-sur-installationn-n°35-LMJ</v>
      </c>
    </row>
    <row r="51" spans="1:8" x14ac:dyDescent="0.25">
      <c r="A51" s="2" t="s">
        <v>130</v>
      </c>
      <c r="B51" s="4" t="s">
        <v>54</v>
      </c>
      <c r="C51" s="5" t="s">
        <v>50</v>
      </c>
      <c r="D51" s="14" t="s">
        <v>4</v>
      </c>
      <c r="E51" s="22" t="s">
        <v>103</v>
      </c>
      <c r="F51" s="22" t="s">
        <v>103</v>
      </c>
      <c r="G51" s="22" t="s">
        <v>103</v>
      </c>
      <c r="H51" s="46" t="str">
        <f t="shared" si="3"/>
        <v>H02_SYM-SZLMJ-ZLM-ORG-SE150303-B-Procédure-Permis-Feu-sur-installationn-n°35-LMJ</v>
      </c>
    </row>
    <row r="52" spans="1:8" x14ac:dyDescent="0.25">
      <c r="A52" s="2" t="s">
        <v>131</v>
      </c>
      <c r="B52" s="4" t="s">
        <v>47</v>
      </c>
      <c r="C52" s="5" t="s">
        <v>44</v>
      </c>
      <c r="D52" s="14" t="s">
        <v>4</v>
      </c>
      <c r="E52" s="22" t="s">
        <v>103</v>
      </c>
      <c r="F52" s="22" t="s">
        <v>103</v>
      </c>
      <c r="G52" s="22" t="s">
        <v>103</v>
      </c>
      <c r="H52" s="46" t="str">
        <f t="shared" si="3"/>
        <v>H03_SYM-SZLMJ-ZLM-ORG-SE150304-B-Procédure-DID_inhibition-sur-installationn-n°35-LMJ</v>
      </c>
    </row>
    <row r="53" spans="1:8" x14ac:dyDescent="0.25">
      <c r="A53" s="2" t="s">
        <v>132</v>
      </c>
      <c r="B53" s="4" t="s">
        <v>45</v>
      </c>
      <c r="C53" s="5" t="s">
        <v>51</v>
      </c>
      <c r="D53" s="14" t="s">
        <v>5</v>
      </c>
      <c r="E53" s="22" t="s">
        <v>103</v>
      </c>
      <c r="F53" s="22" t="s">
        <v>103</v>
      </c>
      <c r="G53" s="22" t="s">
        <v>103</v>
      </c>
      <c r="H53" s="46" t="str">
        <f t="shared" si="3"/>
        <v>H04_SYM-SZLMJ-ZLM-ORG-SE160160-C-RICP-et-PdP-sur-installation-n°35-LMJ</v>
      </c>
    </row>
    <row r="54" spans="1:8" ht="30" x14ac:dyDescent="0.25">
      <c r="A54" s="2" t="s">
        <v>133</v>
      </c>
      <c r="B54" s="4" t="s">
        <v>46</v>
      </c>
      <c r="C54" s="5" t="s">
        <v>52</v>
      </c>
      <c r="D54" s="14" t="s">
        <v>4</v>
      </c>
      <c r="E54" s="22" t="s">
        <v>103</v>
      </c>
      <c r="F54" s="22" t="s">
        <v>103</v>
      </c>
      <c r="G54" s="22" t="s">
        <v>103</v>
      </c>
      <c r="H54" s="46" t="str">
        <f t="shared" si="3"/>
        <v>H05_SYM-SZLMJ-ZLM-ORG-SE170185-B-Procédure-Consignation-Déconsignation-fluides-Installation-n°35-LMJ</v>
      </c>
    </row>
    <row r="55" spans="1:8" x14ac:dyDescent="0.25">
      <c r="A55" s="2" t="s">
        <v>134</v>
      </c>
      <c r="B55" s="4" t="s">
        <v>55</v>
      </c>
      <c r="C55" s="5" t="s">
        <v>53</v>
      </c>
      <c r="D55" s="14" t="s">
        <v>4</v>
      </c>
      <c r="E55" s="22" t="s">
        <v>103</v>
      </c>
      <c r="F55" s="22" t="s">
        <v>103</v>
      </c>
      <c r="G55" s="22" t="s">
        <v>103</v>
      </c>
      <c r="H55" s="46" t="str">
        <f t="shared" si="3"/>
        <v>H06_SYM-SZLMJ-ZVA-ORG-SE230387-B-Guide-instruction-DCD</v>
      </c>
    </row>
    <row r="56" spans="1:8" x14ac:dyDescent="0.25">
      <c r="A56" s="2" t="s">
        <v>135</v>
      </c>
      <c r="B56" s="4" t="s">
        <v>114</v>
      </c>
      <c r="C56" s="5" t="s">
        <v>100</v>
      </c>
      <c r="D56" s="14" t="s">
        <v>3</v>
      </c>
      <c r="E56" s="22" t="s">
        <v>103</v>
      </c>
      <c r="F56" s="22" t="s">
        <v>103</v>
      </c>
      <c r="G56" s="22" t="s">
        <v>103</v>
      </c>
      <c r="H56" s="46" t="str">
        <f t="shared" si="3"/>
        <v>H07_SYM-MZLMJ-ZVA-ORG-PL220046-A-Règles-gestion-interventions-sur-installationn-n°35-LMJ</v>
      </c>
    </row>
    <row r="57" spans="1:8" x14ac:dyDescent="0.25">
      <c r="A57" s="23"/>
    </row>
    <row r="58" spans="1:8" x14ac:dyDescent="0.25">
      <c r="A58" s="23"/>
    </row>
    <row r="59" spans="1:8" x14ac:dyDescent="0.25">
      <c r="A59" s="23"/>
    </row>
    <row r="60" spans="1:8" x14ac:dyDescent="0.25">
      <c r="A60" s="23"/>
    </row>
    <row r="61" spans="1:8" x14ac:dyDescent="0.25">
      <c r="A61" s="23"/>
    </row>
    <row r="62" spans="1:8" x14ac:dyDescent="0.25">
      <c r="A62" s="23"/>
    </row>
    <row r="63" spans="1:8" x14ac:dyDescent="0.25">
      <c r="A63" s="23"/>
    </row>
    <row r="64" spans="1:8" x14ac:dyDescent="0.25">
      <c r="A64" s="23"/>
    </row>
    <row r="65" spans="1:1" x14ac:dyDescent="0.25">
      <c r="A65" s="23"/>
    </row>
    <row r="66" spans="1:1" x14ac:dyDescent="0.25">
      <c r="A66" s="23"/>
    </row>
    <row r="67" spans="1:1" x14ac:dyDescent="0.25">
      <c r="A67" s="23"/>
    </row>
    <row r="68" spans="1:1" x14ac:dyDescent="0.25">
      <c r="A68" s="23"/>
    </row>
    <row r="69" spans="1:1" x14ac:dyDescent="0.25">
      <c r="A69" s="23"/>
    </row>
    <row r="70" spans="1:1" x14ac:dyDescent="0.25">
      <c r="A70" s="23"/>
    </row>
    <row r="71" spans="1:1" x14ac:dyDescent="0.25">
      <c r="A71" s="23"/>
    </row>
  </sheetData>
  <autoFilter ref="A1:H56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opLeftCell="B9" workbookViewId="0">
      <selection activeCell="C26" sqref="C26"/>
    </sheetView>
  </sheetViews>
  <sheetFormatPr baseColWidth="10" defaultRowHeight="15" x14ac:dyDescent="0.25"/>
  <cols>
    <col min="1" max="1" width="42.140625" bestFit="1" customWidth="1"/>
    <col min="2" max="2" width="11.42578125" style="67"/>
    <col min="3" max="3" width="77.5703125" style="74" customWidth="1"/>
    <col min="4" max="7" width="11.42578125" style="67"/>
    <col min="8" max="8" width="116.7109375" style="67" bestFit="1" customWidth="1"/>
  </cols>
  <sheetData>
    <row r="1" spans="1:8" x14ac:dyDescent="0.25">
      <c r="A1" s="16" t="s">
        <v>6</v>
      </c>
      <c r="B1" s="48"/>
      <c r="C1" s="68"/>
      <c r="D1" s="49"/>
      <c r="E1" s="50"/>
      <c r="F1" s="50"/>
      <c r="G1" s="50"/>
      <c r="H1" s="42"/>
    </row>
    <row r="2" spans="1:8" x14ac:dyDescent="0.25">
      <c r="A2" s="1" t="s">
        <v>60</v>
      </c>
      <c r="B2" s="51" t="s">
        <v>19</v>
      </c>
      <c r="C2" s="69" t="s">
        <v>150</v>
      </c>
      <c r="D2" s="52" t="s">
        <v>5</v>
      </c>
      <c r="E2" s="53" t="s">
        <v>101</v>
      </c>
      <c r="F2" s="53" t="s">
        <v>102</v>
      </c>
      <c r="G2" s="53" t="s">
        <v>102</v>
      </c>
      <c r="H2" s="41" t="s">
        <v>165</v>
      </c>
    </row>
    <row r="3" spans="1:8" x14ac:dyDescent="0.25">
      <c r="A3" s="16" t="s">
        <v>7</v>
      </c>
      <c r="B3" s="48"/>
      <c r="C3" s="68"/>
      <c r="D3" s="54"/>
      <c r="E3" s="50"/>
      <c r="F3" s="50"/>
      <c r="G3" s="50"/>
      <c r="H3" s="42"/>
    </row>
    <row r="4" spans="1:8" x14ac:dyDescent="0.25">
      <c r="A4" s="34" t="s">
        <v>61</v>
      </c>
      <c r="B4" s="51" t="s">
        <v>20</v>
      </c>
      <c r="C4" s="69" t="s">
        <v>158</v>
      </c>
      <c r="D4" s="52" t="s">
        <v>4</v>
      </c>
      <c r="E4" s="53" t="s">
        <v>102</v>
      </c>
      <c r="F4" s="53" t="s">
        <v>101</v>
      </c>
      <c r="G4" s="53" t="s">
        <v>102</v>
      </c>
      <c r="H4" s="41" t="str">
        <f>A4&amp;"_"&amp;RIGHT(C4,22-7)&amp;"-"&amp;D4&amp;"-"&amp;B4</f>
        <v>B01_E-TP2-CTP-011-B-B-CCTP-TP2</v>
      </c>
    </row>
    <row r="5" spans="1:8" x14ac:dyDescent="0.25">
      <c r="A5" s="16" t="s">
        <v>8</v>
      </c>
      <c r="B5" s="48"/>
      <c r="C5" s="68"/>
      <c r="D5" s="54"/>
      <c r="E5" s="50"/>
      <c r="F5" s="50"/>
      <c r="G5" s="50"/>
      <c r="H5" s="42"/>
    </row>
    <row r="6" spans="1:8" x14ac:dyDescent="0.25">
      <c r="A6" s="34" t="s">
        <v>62</v>
      </c>
      <c r="B6" s="51" t="s">
        <v>24</v>
      </c>
      <c r="C6" s="69" t="s">
        <v>149</v>
      </c>
      <c r="D6" s="55" t="s">
        <v>5</v>
      </c>
      <c r="E6" s="53" t="s">
        <v>102</v>
      </c>
      <c r="F6" s="53" t="s">
        <v>102</v>
      </c>
      <c r="G6" s="53" t="s">
        <v>101</v>
      </c>
      <c r="H6" s="41" t="str">
        <f>A6&amp;"_"&amp;RIGHT(C6,22-7)&amp;"-"&amp;D6&amp;"-"&amp;B6</f>
        <v>C01_E-TP3-CTP-017-C-C-CCTP-TP3</v>
      </c>
    </row>
    <row r="7" spans="1:8" x14ac:dyDescent="0.25">
      <c r="A7" s="16" t="s">
        <v>9</v>
      </c>
      <c r="B7" s="48"/>
      <c r="C7" s="68"/>
      <c r="D7" s="49"/>
      <c r="E7" s="50"/>
      <c r="F7" s="50"/>
      <c r="G7" s="50"/>
      <c r="H7" s="42"/>
    </row>
    <row r="8" spans="1:8" ht="45" x14ac:dyDescent="0.25">
      <c r="A8" s="2" t="s">
        <v>63</v>
      </c>
      <c r="B8" s="51" t="s">
        <v>25</v>
      </c>
      <c r="C8" s="69" t="s">
        <v>148</v>
      </c>
      <c r="D8" s="52" t="s">
        <v>5</v>
      </c>
      <c r="E8" s="53" t="s">
        <v>106</v>
      </c>
      <c r="F8" s="53" t="s">
        <v>106</v>
      </c>
      <c r="G8" s="53" t="s">
        <v>106</v>
      </c>
      <c r="H8" s="41" t="str">
        <f>A8&amp;"_"&amp;RIGHT(C8,22-7)&amp;"-"&amp;D8&amp;"-"&amp;B8</f>
        <v>D01_E-GEN-PLG-023-C-C-Planning-TP1-TP2-TP3</v>
      </c>
    </row>
    <row r="9" spans="1:8" x14ac:dyDescent="0.25">
      <c r="A9" s="16" t="s">
        <v>138</v>
      </c>
      <c r="B9" s="48"/>
      <c r="C9" s="68"/>
      <c r="D9" s="49"/>
      <c r="E9" s="50"/>
      <c r="F9" s="50"/>
      <c r="G9" s="50"/>
      <c r="H9" s="42"/>
    </row>
    <row r="10" spans="1:8" ht="60" x14ac:dyDescent="0.25">
      <c r="A10" s="35" t="s">
        <v>64</v>
      </c>
      <c r="B10" s="56" t="s">
        <v>115</v>
      </c>
      <c r="C10" s="70" t="s">
        <v>152</v>
      </c>
      <c r="D10" s="57" t="s">
        <v>4</v>
      </c>
      <c r="E10" s="57" t="s">
        <v>101</v>
      </c>
      <c r="F10" s="57" t="s">
        <v>101</v>
      </c>
      <c r="G10" s="57" t="s">
        <v>101</v>
      </c>
      <c r="H10" s="43" t="str">
        <f>A10&amp;"_"&amp;RIGHT(C10,22-7)&amp;"-"&amp;D10&amp;"-"&amp;B10</f>
        <v>E01_CE-GEN-LDA-001A-B-LDA des marchés TP1-TP2-TP3</v>
      </c>
    </row>
    <row r="11" spans="1:8" ht="45" x14ac:dyDescent="0.25">
      <c r="A11" s="2" t="s">
        <v>65</v>
      </c>
      <c r="B11" s="51" t="s">
        <v>26</v>
      </c>
      <c r="C11" s="69" t="s">
        <v>140</v>
      </c>
      <c r="D11" s="58" t="s">
        <v>4</v>
      </c>
      <c r="E11" s="53" t="s">
        <v>101</v>
      </c>
      <c r="F11" s="53" t="s">
        <v>101</v>
      </c>
      <c r="G11" s="53" t="s">
        <v>101</v>
      </c>
      <c r="H11" s="41" t="str">
        <f>A11&amp;"_"&amp;RIGHT(C11,22-7)&amp;"-"&amp;D11&amp;"-"&amp;B11</f>
        <v>E03_E-GEN-CTG-024-B-B-CCTG-Exigences-communes</v>
      </c>
    </row>
    <row r="12" spans="1:8" ht="60" x14ac:dyDescent="0.25">
      <c r="A12" s="2" t="s">
        <v>66</v>
      </c>
      <c r="B12" s="51" t="s">
        <v>95</v>
      </c>
      <c r="C12" s="69" t="s">
        <v>98</v>
      </c>
      <c r="D12" s="58" t="s">
        <v>3</v>
      </c>
      <c r="E12" s="53" t="s">
        <v>101</v>
      </c>
      <c r="F12" s="53" t="s">
        <v>102</v>
      </c>
      <c r="G12" s="53" t="s">
        <v>102</v>
      </c>
      <c r="H12" s="41" t="str">
        <f>A12&amp;"_"&amp;C12&amp;"-"&amp;D12&amp;"-"&amp;B12</f>
        <v>E04_TPBSHE-TOP00634-A-Relevés-TOPO-Projet-BSHE</v>
      </c>
    </row>
    <row r="13" spans="1:8" ht="45" x14ac:dyDescent="0.25">
      <c r="A13" s="2" t="s">
        <v>67</v>
      </c>
      <c r="B13" s="51" t="s">
        <v>96</v>
      </c>
      <c r="C13" s="69" t="s">
        <v>97</v>
      </c>
      <c r="D13" s="58" t="s">
        <v>3</v>
      </c>
      <c r="E13" s="53" t="s">
        <v>101</v>
      </c>
      <c r="F13" s="53" t="s">
        <v>102</v>
      </c>
      <c r="G13" s="53" t="s">
        <v>102</v>
      </c>
      <c r="H13" s="41" t="str">
        <f>A13&amp;"_"&amp;C13&amp;"-"&amp;D13&amp;"-"&amp;B13</f>
        <v>E05_TPBSHE-TOP00683-A-Relevés-TOPO-Parking</v>
      </c>
    </row>
    <row r="14" spans="1:8" ht="75" x14ac:dyDescent="0.25">
      <c r="A14" s="2" t="s">
        <v>68</v>
      </c>
      <c r="B14" s="51" t="s">
        <v>110</v>
      </c>
      <c r="C14" s="69" t="s">
        <v>94</v>
      </c>
      <c r="D14" s="58" t="s">
        <v>3</v>
      </c>
      <c r="E14" s="53" t="s">
        <v>101</v>
      </c>
      <c r="F14" s="53" t="s">
        <v>101</v>
      </c>
      <c r="G14" s="53" t="s">
        <v>101</v>
      </c>
      <c r="H14" s="41" t="s">
        <v>110</v>
      </c>
    </row>
    <row r="15" spans="1:8" ht="45" x14ac:dyDescent="0.25">
      <c r="A15" s="2" t="s">
        <v>69</v>
      </c>
      <c r="B15" s="59" t="s">
        <v>57</v>
      </c>
      <c r="C15" s="69" t="s">
        <v>154</v>
      </c>
      <c r="D15" s="58" t="s">
        <v>151</v>
      </c>
      <c r="E15" s="53" t="s">
        <v>101</v>
      </c>
      <c r="F15" s="53" t="s">
        <v>102</v>
      </c>
      <c r="G15" s="53" t="s">
        <v>102</v>
      </c>
      <c r="H15" s="44" t="str">
        <f>A15&amp;"_"&amp;RIGHT(C15,22-7)&amp;"-"&amp;D15&amp;"-"&amp;B15</f>
        <v>E07__G2AVP_BSHE LMJ-D-Note-synthèse-G2AVP</v>
      </c>
    </row>
    <row r="16" spans="1:8" ht="30" x14ac:dyDescent="0.25">
      <c r="A16" s="2" t="s">
        <v>70</v>
      </c>
      <c r="B16" s="59" t="s">
        <v>109</v>
      </c>
      <c r="C16" s="69" t="s">
        <v>153</v>
      </c>
      <c r="D16" s="58" t="s">
        <v>3</v>
      </c>
      <c r="E16" s="53" t="s">
        <v>101</v>
      </c>
      <c r="F16" s="53" t="s">
        <v>102</v>
      </c>
      <c r="G16" s="53" t="s">
        <v>102</v>
      </c>
      <c r="H16" s="44" t="str">
        <f>A16&amp;"_"&amp;C16&amp;"-"&amp;D16&amp;"-"&amp;B16</f>
        <v>E08_2307817_BORDX_01_A_RT_LE BARP_G2PRO_BSHE LMJ-A-Rapport-G2PRO</v>
      </c>
    </row>
    <row r="17" spans="1:8" ht="30" x14ac:dyDescent="0.25">
      <c r="A17" s="2" t="s">
        <v>163</v>
      </c>
      <c r="B17" s="60" t="s">
        <v>162</v>
      </c>
      <c r="C17" s="69" t="s">
        <v>161</v>
      </c>
      <c r="D17" s="58"/>
      <c r="E17" s="58"/>
      <c r="F17" s="58"/>
      <c r="G17" s="58"/>
      <c r="H17" s="45" t="s">
        <v>161</v>
      </c>
    </row>
    <row r="18" spans="1:8" ht="75" x14ac:dyDescent="0.25">
      <c r="A18" s="34" t="s">
        <v>156</v>
      </c>
      <c r="B18" s="60" t="s">
        <v>157</v>
      </c>
      <c r="C18" s="69" t="s">
        <v>164</v>
      </c>
      <c r="D18" s="61" t="s">
        <v>4</v>
      </c>
      <c r="E18" s="58" t="s">
        <v>106</v>
      </c>
      <c r="F18" s="58" t="s">
        <v>106</v>
      </c>
      <c r="G18" s="58" t="s">
        <v>106</v>
      </c>
      <c r="H18" s="45"/>
    </row>
    <row r="19" spans="1:8" x14ac:dyDescent="0.25">
      <c r="A19" s="9" t="s">
        <v>105</v>
      </c>
      <c r="B19" s="62"/>
      <c r="C19" s="71"/>
      <c r="D19" s="54"/>
      <c r="E19" s="50"/>
      <c r="F19" s="50"/>
      <c r="G19" s="50"/>
      <c r="H19" s="42"/>
    </row>
    <row r="20" spans="1:8" ht="60" x14ac:dyDescent="0.25">
      <c r="A20" s="1" t="s">
        <v>71</v>
      </c>
      <c r="B20" s="63" t="s">
        <v>14</v>
      </c>
      <c r="C20" s="72" t="s">
        <v>141</v>
      </c>
      <c r="D20" s="52" t="s">
        <v>151</v>
      </c>
      <c r="E20" s="53" t="s">
        <v>106</v>
      </c>
      <c r="F20" s="53" t="s">
        <v>106</v>
      </c>
      <c r="G20" s="53" t="s">
        <v>106</v>
      </c>
      <c r="H20" s="41" t="str">
        <f t="shared" ref="H20:H27" si="0">A20&amp;"_"&amp;RIGHT(C20,22-7)&amp;"-"&amp;D20&amp;"-"&amp;B20</f>
        <v>F01_E-TP1-PLN-001-D-D-Plan-aménagement-chantier</v>
      </c>
    </row>
    <row r="21" spans="1:8" ht="45" x14ac:dyDescent="0.25">
      <c r="A21" s="1" t="s">
        <v>72</v>
      </c>
      <c r="B21" s="51" t="s">
        <v>15</v>
      </c>
      <c r="C21" s="69" t="s">
        <v>142</v>
      </c>
      <c r="D21" s="52" t="s">
        <v>5</v>
      </c>
      <c r="E21" s="53" t="s">
        <v>106</v>
      </c>
      <c r="F21" s="53" t="s">
        <v>102</v>
      </c>
      <c r="G21" s="53" t="s">
        <v>102</v>
      </c>
      <c r="H21" s="41" t="str">
        <f t="shared" si="0"/>
        <v>F02_E-TP1-PLN-002-C-C-Plan-terrassements</v>
      </c>
    </row>
    <row r="22" spans="1:8" ht="45" x14ac:dyDescent="0.25">
      <c r="A22" s="1" t="s">
        <v>73</v>
      </c>
      <c r="B22" s="51" t="s">
        <v>16</v>
      </c>
      <c r="C22" s="69" t="s">
        <v>143</v>
      </c>
      <c r="D22" s="52" t="s">
        <v>5</v>
      </c>
      <c r="E22" s="53" t="s">
        <v>106</v>
      </c>
      <c r="F22" s="53" t="s">
        <v>102</v>
      </c>
      <c r="G22" s="53" t="s">
        <v>102</v>
      </c>
      <c r="H22" s="41" t="str">
        <f t="shared" si="0"/>
        <v>F03_E-TP1-PLN-003-C-C-Coupe-terrassements</v>
      </c>
    </row>
    <row r="23" spans="1:8" ht="45" x14ac:dyDescent="0.25">
      <c r="A23" s="1" t="s">
        <v>74</v>
      </c>
      <c r="B23" s="51" t="s">
        <v>17</v>
      </c>
      <c r="C23" s="69" t="s">
        <v>144</v>
      </c>
      <c r="D23" s="52" t="s">
        <v>5</v>
      </c>
      <c r="E23" s="53" t="s">
        <v>106</v>
      </c>
      <c r="F23" s="53" t="s">
        <v>106</v>
      </c>
      <c r="G23" s="53" t="s">
        <v>106</v>
      </c>
      <c r="H23" s="41" t="str">
        <f t="shared" si="0"/>
        <v>F04_E-TP1-PLN-004-C-C-Plans-réseaux-chantier</v>
      </c>
    </row>
    <row r="24" spans="1:8" ht="45" x14ac:dyDescent="0.25">
      <c r="A24" s="1" t="s">
        <v>75</v>
      </c>
      <c r="B24" s="51" t="s">
        <v>18</v>
      </c>
      <c r="C24" s="69" t="s">
        <v>145</v>
      </c>
      <c r="D24" s="52" t="s">
        <v>3</v>
      </c>
      <c r="E24" s="53" t="s">
        <v>106</v>
      </c>
      <c r="F24" s="53" t="s">
        <v>102</v>
      </c>
      <c r="G24" s="53" t="s">
        <v>102</v>
      </c>
      <c r="H24" s="41" t="str">
        <f t="shared" si="0"/>
        <v>F05_E-TP1-PLN-006-A-A-Plan-dégagement-emprises</v>
      </c>
    </row>
    <row r="25" spans="1:8" ht="30" x14ac:dyDescent="0.25">
      <c r="A25" s="1" t="s">
        <v>76</v>
      </c>
      <c r="B25" s="51" t="s">
        <v>111</v>
      </c>
      <c r="C25" s="69" t="s">
        <v>146</v>
      </c>
      <c r="D25" s="52" t="s">
        <v>4</v>
      </c>
      <c r="E25" s="53" t="s">
        <v>101</v>
      </c>
      <c r="F25" s="53" t="s">
        <v>101</v>
      </c>
      <c r="G25" s="53" t="s">
        <v>101</v>
      </c>
      <c r="H25" s="41" t="str">
        <f t="shared" si="0"/>
        <v>F06_E-TP1-PLN-101-B-B-Plan-de-situation</v>
      </c>
    </row>
    <row r="26" spans="1:8" ht="75" x14ac:dyDescent="0.25">
      <c r="A26" s="36" t="s">
        <v>77</v>
      </c>
      <c r="B26" s="51" t="s">
        <v>21</v>
      </c>
      <c r="C26" s="69" t="s">
        <v>159</v>
      </c>
      <c r="D26" s="55" t="s">
        <v>4</v>
      </c>
      <c r="E26" s="53" t="s">
        <v>106</v>
      </c>
      <c r="F26" s="53" t="s">
        <v>106</v>
      </c>
      <c r="G26" s="53" t="s">
        <v>106</v>
      </c>
      <c r="H26" s="41" t="str">
        <f>A26&amp;"_"&amp;RIGHT(C26,22-7)&amp;"-"&amp;D26&amp;"-"&amp;B26</f>
        <v>F07_E-TP2-PLN-016-B-B-Plan-implantation-équipements-CFI</v>
      </c>
    </row>
    <row r="27" spans="1:8" ht="75" x14ac:dyDescent="0.25">
      <c r="A27" s="36" t="s">
        <v>78</v>
      </c>
      <c r="B27" s="51" t="s">
        <v>22</v>
      </c>
      <c r="C27" s="69" t="s">
        <v>160</v>
      </c>
      <c r="D27" s="55" t="s">
        <v>4</v>
      </c>
      <c r="E27" s="53" t="s">
        <v>106</v>
      </c>
      <c r="F27" s="53" t="s">
        <v>106</v>
      </c>
      <c r="G27" s="53" t="s">
        <v>106</v>
      </c>
      <c r="H27" s="41" t="str">
        <f t="shared" si="0"/>
        <v>F08_E-TP2-PLN-116-B-B-Plan-implantation-équipements-CFO</v>
      </c>
    </row>
    <row r="28" spans="1:8" ht="60" x14ac:dyDescent="0.25">
      <c r="A28" s="36" t="s">
        <v>79</v>
      </c>
      <c r="B28" s="51" t="s">
        <v>23</v>
      </c>
      <c r="C28" s="69" t="s">
        <v>147</v>
      </c>
      <c r="D28" s="55" t="s">
        <v>5</v>
      </c>
      <c r="E28" s="53" t="s">
        <v>106</v>
      </c>
      <c r="F28" s="53" t="s">
        <v>106</v>
      </c>
      <c r="G28" s="53" t="s">
        <v>106</v>
      </c>
      <c r="H28" s="41" t="str">
        <f>A28&amp;"_"&amp;RIGHT(C28,22-7)&amp;"-"&amp;D28&amp;"-"&amp;B28</f>
        <v>F09_E-TP3-PLN-020-C-C-Plans-implantation-Base-vie-MOE</v>
      </c>
    </row>
    <row r="29" spans="1:8" x14ac:dyDescent="0.25">
      <c r="A29" s="9" t="s">
        <v>136</v>
      </c>
      <c r="B29" s="62"/>
      <c r="C29" s="71"/>
      <c r="D29" s="54"/>
      <c r="E29" s="50"/>
      <c r="F29" s="50"/>
      <c r="G29" s="50"/>
      <c r="H29" s="42"/>
    </row>
    <row r="30" spans="1:8" ht="90" x14ac:dyDescent="0.25">
      <c r="A30" s="2" t="s">
        <v>80</v>
      </c>
      <c r="B30" s="51" t="s">
        <v>36</v>
      </c>
      <c r="C30" s="69" t="s">
        <v>27</v>
      </c>
      <c r="D30" s="64" t="s">
        <v>3</v>
      </c>
      <c r="E30" s="65" t="s">
        <v>103</v>
      </c>
      <c r="F30" s="65" t="s">
        <v>103</v>
      </c>
      <c r="G30" s="65" t="s">
        <v>103</v>
      </c>
      <c r="H30" s="41" t="str">
        <f t="shared" ref="H30:H46" si="1">A30&amp;"_"&amp;C30&amp;"-"&amp;D30&amp;"-"&amp;B30</f>
        <v>G01_RGLINT24-A-Règlement-intérieur-CEA-CESTA-en-vigueur-édition-de-avril-2024</v>
      </c>
    </row>
    <row r="31" spans="1:8" ht="120" x14ac:dyDescent="0.25">
      <c r="A31" s="2" t="s">
        <v>81</v>
      </c>
      <c r="B31" s="51" t="s">
        <v>89</v>
      </c>
      <c r="C31" s="69" t="s">
        <v>33</v>
      </c>
      <c r="D31" s="64" t="s">
        <v>3</v>
      </c>
      <c r="E31" s="65" t="s">
        <v>103</v>
      </c>
      <c r="F31" s="65" t="s">
        <v>103</v>
      </c>
      <c r="G31" s="65" t="s">
        <v>103</v>
      </c>
      <c r="H31" s="41" t="str">
        <f t="shared" si="1"/>
        <v>G02_SYQ-S0221-ZAN-INQ-02000086-A-Circulaire-sécurité-n°04-PPE-et-protocoles-chargement-déchargement</v>
      </c>
    </row>
    <row r="32" spans="1:8" ht="90" x14ac:dyDescent="0.25">
      <c r="A32" s="2" t="s">
        <v>82</v>
      </c>
      <c r="B32" s="51" t="s">
        <v>58</v>
      </c>
      <c r="C32" s="69" t="s">
        <v>59</v>
      </c>
      <c r="D32" s="64" t="s">
        <v>3</v>
      </c>
      <c r="E32" s="65" t="s">
        <v>103</v>
      </c>
      <c r="F32" s="65" t="s">
        <v>103</v>
      </c>
      <c r="G32" s="65" t="s">
        <v>103</v>
      </c>
      <c r="H32" s="41" t="str">
        <f t="shared" si="1"/>
        <v>G03_SYM-DM00Z-ZAN-CIR-16000170-A-Circulaire-sécurité-n°08-Permis-Feu&amp;inhibition</v>
      </c>
    </row>
    <row r="33" spans="1:8" ht="120" x14ac:dyDescent="0.25">
      <c r="A33" s="2" t="s">
        <v>83</v>
      </c>
      <c r="B33" s="51" t="s">
        <v>86</v>
      </c>
      <c r="C33" s="69" t="s">
        <v>87</v>
      </c>
      <c r="D33" s="64" t="s">
        <v>3</v>
      </c>
      <c r="E33" s="65" t="s">
        <v>103</v>
      </c>
      <c r="F33" s="65" t="s">
        <v>103</v>
      </c>
      <c r="G33" s="65" t="s">
        <v>103</v>
      </c>
      <c r="H33" s="41" t="str">
        <f t="shared" si="1"/>
        <v>G04_SYM S0821 ZAN PRO 08000014-A-Circulaire-sécurité-n°14-Instructions-applicables-EEI-intervenant-au-CESTA</v>
      </c>
    </row>
    <row r="34" spans="1:8" ht="105" x14ac:dyDescent="0.25">
      <c r="A34" s="2" t="s">
        <v>84</v>
      </c>
      <c r="B34" s="51" t="s">
        <v>41</v>
      </c>
      <c r="C34" s="69" t="s">
        <v>28</v>
      </c>
      <c r="D34" s="64" t="s">
        <v>3</v>
      </c>
      <c r="E34" s="65" t="s">
        <v>103</v>
      </c>
      <c r="F34" s="65" t="s">
        <v>103</v>
      </c>
      <c r="G34" s="65" t="s">
        <v>103</v>
      </c>
      <c r="H34" s="41" t="str">
        <f t="shared" si="1"/>
        <v>G05_SYM-DM00Z-ZAN-PRO-17000245-A-Circulaire-sécurité-n°15-Procédure-risque-orage/foudre</v>
      </c>
    </row>
    <row r="35" spans="1:8" ht="60" x14ac:dyDescent="0.25">
      <c r="A35" s="2" t="s">
        <v>85</v>
      </c>
      <c r="B35" s="51" t="s">
        <v>90</v>
      </c>
      <c r="C35" s="69" t="s">
        <v>91</v>
      </c>
      <c r="D35" s="64"/>
      <c r="E35" s="65" t="s">
        <v>103</v>
      </c>
      <c r="F35" s="65" t="s">
        <v>103</v>
      </c>
      <c r="G35" s="65" t="s">
        <v>103</v>
      </c>
      <c r="H35" s="41" t="str">
        <f t="shared" si="1"/>
        <v>G06_SYM-SZDIR-ZAN-CIR-05000127--Circulaire-sécurité-n°18-DCU-et-AUM</v>
      </c>
    </row>
    <row r="36" spans="1:8" ht="135" x14ac:dyDescent="0.25">
      <c r="A36" s="2" t="s">
        <v>99</v>
      </c>
      <c r="B36" s="51" t="s">
        <v>42</v>
      </c>
      <c r="C36" s="69" t="s">
        <v>29</v>
      </c>
      <c r="D36" s="64" t="s">
        <v>5</v>
      </c>
      <c r="E36" s="65" t="s">
        <v>103</v>
      </c>
      <c r="F36" s="65" t="s">
        <v>103</v>
      </c>
      <c r="G36" s="65" t="s">
        <v>103</v>
      </c>
      <c r="H36" s="41" t="str">
        <f t="shared" si="1"/>
        <v>G07_SYM-SZDIR-ZAN-CIR-03000033-C-Circulaire-sécurité-n°21-Procédure-consignation--déconsignation-électrique</v>
      </c>
    </row>
    <row r="37" spans="1:8" ht="165" x14ac:dyDescent="0.25">
      <c r="A37" s="2" t="s">
        <v>118</v>
      </c>
      <c r="B37" s="51" t="s">
        <v>93</v>
      </c>
      <c r="C37" s="69" t="s">
        <v>92</v>
      </c>
      <c r="D37" s="64" t="s">
        <v>3</v>
      </c>
      <c r="E37" s="65" t="s">
        <v>103</v>
      </c>
      <c r="F37" s="65" t="s">
        <v>103</v>
      </c>
      <c r="G37" s="65" t="s">
        <v>103</v>
      </c>
      <c r="H37" s="41" t="str">
        <f t="shared" si="1"/>
        <v>G08_SYM-SA00Z-ZAN-PRO-23000329-A-Circulaire-sécurité-n°25-Procédure-accès-véhicule-protocole-chargement-déchargement</v>
      </c>
    </row>
    <row r="38" spans="1:8" ht="90" x14ac:dyDescent="0.25">
      <c r="A38" s="2" t="s">
        <v>119</v>
      </c>
      <c r="B38" s="51" t="s">
        <v>40</v>
      </c>
      <c r="C38" s="69" t="s">
        <v>30</v>
      </c>
      <c r="D38" s="64" t="s">
        <v>3</v>
      </c>
      <c r="E38" s="65" t="s">
        <v>103</v>
      </c>
      <c r="F38" s="65" t="s">
        <v>103</v>
      </c>
      <c r="G38" s="65" t="s">
        <v>103</v>
      </c>
      <c r="H38" s="41" t="str">
        <f t="shared" si="1"/>
        <v>G09_SYM-DM00Z-ZAN-CIR-17000286-A-Circulaire-sécurité-n°27-Procédure-permis-fouille</v>
      </c>
    </row>
    <row r="39" spans="1:8" ht="105" x14ac:dyDescent="0.25">
      <c r="A39" s="2" t="s">
        <v>120</v>
      </c>
      <c r="B39" s="51" t="s">
        <v>37</v>
      </c>
      <c r="C39" s="69" t="s">
        <v>31</v>
      </c>
      <c r="D39" s="64" t="s">
        <v>3</v>
      </c>
      <c r="E39" s="65" t="s">
        <v>103</v>
      </c>
      <c r="F39" s="65" t="s">
        <v>103</v>
      </c>
      <c r="G39" s="65" t="s">
        <v>103</v>
      </c>
      <c r="H39" s="41" t="str">
        <f t="shared" si="1"/>
        <v>G10_SYM-DM00Z-ZBD-RGE-17000350-A-RG-transport-des-marchandises-dangereuses</v>
      </c>
    </row>
    <row r="40" spans="1:8" ht="120" x14ac:dyDescent="0.25">
      <c r="A40" s="2" t="s">
        <v>121</v>
      </c>
      <c r="B40" s="51" t="s">
        <v>38</v>
      </c>
      <c r="C40" s="69" t="s">
        <v>32</v>
      </c>
      <c r="D40" s="64" t="s">
        <v>3</v>
      </c>
      <c r="E40" s="65" t="s">
        <v>103</v>
      </c>
      <c r="F40" s="65" t="s">
        <v>103</v>
      </c>
      <c r="G40" s="65" t="s">
        <v>103</v>
      </c>
      <c r="H40" s="41" t="str">
        <f t="shared" si="1"/>
        <v>G11_SYM-DM00Z-ZBD-PRO-17000199-A-Gestion-des-déchets-conventionnels-Procédure-générale-centre</v>
      </c>
    </row>
    <row r="41" spans="1:8" ht="150" x14ac:dyDescent="0.25">
      <c r="A41" s="2" t="s">
        <v>122</v>
      </c>
      <c r="B41" s="51" t="s">
        <v>112</v>
      </c>
      <c r="C41" s="69" t="s">
        <v>107</v>
      </c>
      <c r="D41" s="64" t="s">
        <v>3</v>
      </c>
      <c r="E41" s="65" t="s">
        <v>103</v>
      </c>
      <c r="F41" s="65" t="s">
        <v>103</v>
      </c>
      <c r="G41" s="65" t="s">
        <v>103</v>
      </c>
      <c r="H41" s="41" t="str">
        <f t="shared" si="1"/>
        <v>G12_SYM MS20Z ZBD INQ 18000293-A-Gestion-des-déchets-générés-par-les-EEI-sur-les-sites-du-cesta---instruction-centre</v>
      </c>
    </row>
    <row r="42" spans="1:8" ht="60" x14ac:dyDescent="0.25">
      <c r="A42" s="2" t="s">
        <v>123</v>
      </c>
      <c r="B42" s="51" t="s">
        <v>113</v>
      </c>
      <c r="C42" s="69" t="s">
        <v>108</v>
      </c>
      <c r="D42" s="64" t="s">
        <v>3</v>
      </c>
      <c r="E42" s="65" t="s">
        <v>103</v>
      </c>
      <c r="F42" s="65" t="s">
        <v>103</v>
      </c>
      <c r="G42" s="65" t="s">
        <v>103</v>
      </c>
      <c r="H42" s="41" t="str">
        <f t="shared" si="1"/>
        <v>G13_SYM RP00Z ZAL PRO 24000024-A-Procédure-utilisation-du-pont-à-bascule</v>
      </c>
    </row>
    <row r="43" spans="1:8" ht="120" x14ac:dyDescent="0.25">
      <c r="A43" s="2" t="s">
        <v>124</v>
      </c>
      <c r="B43" s="51" t="s">
        <v>43</v>
      </c>
      <c r="C43" s="73" t="s">
        <v>35</v>
      </c>
      <c r="D43" s="64" t="s">
        <v>3</v>
      </c>
      <c r="E43" s="65" t="s">
        <v>103</v>
      </c>
      <c r="F43" s="65" t="s">
        <v>103</v>
      </c>
      <c r="G43" s="65" t="s">
        <v>103</v>
      </c>
      <c r="H43" s="41" t="str">
        <f t="shared" si="1"/>
        <v>G14_SYM-DZ-MNG-PRO-ZBF-12000018-A-Procédure-entrée-et-sortie-du-CEA/CESTA-de-matériel-à-mémoire-rémanente</v>
      </c>
    </row>
    <row r="44" spans="1:8" ht="75" x14ac:dyDescent="0.25">
      <c r="A44" s="2" t="s">
        <v>125</v>
      </c>
      <c r="B44" s="51" t="s">
        <v>39</v>
      </c>
      <c r="C44" s="69" t="s">
        <v>34</v>
      </c>
      <c r="D44" s="64">
        <v>2007</v>
      </c>
      <c r="E44" s="65" t="s">
        <v>103</v>
      </c>
      <c r="F44" s="65" t="s">
        <v>103</v>
      </c>
      <c r="G44" s="65" t="s">
        <v>103</v>
      </c>
      <c r="H44" s="41" t="str">
        <f t="shared" si="1"/>
        <v>G15_SYM-S0821-ZAN-PRO-07000051-2007-Procédure-BI-sur-les-installations-du-CEA/CESTA</v>
      </c>
    </row>
    <row r="45" spans="1:8" ht="60" x14ac:dyDescent="0.25">
      <c r="A45" s="2" t="s">
        <v>126</v>
      </c>
      <c r="B45" s="51" t="s">
        <v>88</v>
      </c>
      <c r="C45" s="69" t="s">
        <v>56</v>
      </c>
      <c r="D45" s="64" t="s">
        <v>3</v>
      </c>
      <c r="E45" s="65" t="s">
        <v>104</v>
      </c>
      <c r="F45" s="65" t="s">
        <v>104</v>
      </c>
      <c r="G45" s="65" t="s">
        <v>104</v>
      </c>
      <c r="H45" s="41" t="str">
        <f t="shared" si="1"/>
        <v>G16_SYM S0704 RDD INQ 00130082-A-Instruction-pour-Constitution-DOE</v>
      </c>
    </row>
    <row r="46" spans="1:8" ht="45" x14ac:dyDescent="0.25">
      <c r="A46" s="2" t="s">
        <v>127</v>
      </c>
      <c r="B46" s="51" t="s">
        <v>116</v>
      </c>
      <c r="C46" s="69"/>
      <c r="D46" s="64" t="s">
        <v>3</v>
      </c>
      <c r="E46" s="65" t="s">
        <v>102</v>
      </c>
      <c r="F46" s="65" t="s">
        <v>102</v>
      </c>
      <c r="G46" s="65" t="s">
        <v>102</v>
      </c>
      <c r="H46" s="41" t="str">
        <f t="shared" si="1"/>
        <v>G17_-A-Charte-chantier-vert-CEA</v>
      </c>
    </row>
    <row r="47" spans="1:8" ht="60" x14ac:dyDescent="0.25">
      <c r="A47" s="2" t="s">
        <v>128</v>
      </c>
      <c r="B47" s="51" t="s">
        <v>117</v>
      </c>
      <c r="C47" s="69"/>
      <c r="D47" s="64" t="s">
        <v>139</v>
      </c>
      <c r="E47" s="65" t="s">
        <v>103</v>
      </c>
      <c r="F47" s="65" t="s">
        <v>103</v>
      </c>
      <c r="G47" s="65" t="s">
        <v>103</v>
      </c>
      <c r="H47" s="41"/>
    </row>
    <row r="48" spans="1:8" x14ac:dyDescent="0.25">
      <c r="A48" s="9" t="s">
        <v>137</v>
      </c>
      <c r="B48" s="62"/>
      <c r="C48" s="71"/>
      <c r="D48" s="54"/>
      <c r="E48" s="50"/>
      <c r="F48" s="50"/>
      <c r="G48" s="50"/>
      <c r="H48" s="42"/>
    </row>
    <row r="49" spans="1:8" ht="90" x14ac:dyDescent="0.25">
      <c r="A49" s="2" t="s">
        <v>129</v>
      </c>
      <c r="B49" s="51" t="s">
        <v>48</v>
      </c>
      <c r="C49" s="69" t="s">
        <v>49</v>
      </c>
      <c r="D49" s="66" t="s">
        <v>5</v>
      </c>
      <c r="E49" s="65" t="s">
        <v>103</v>
      </c>
      <c r="F49" s="65" t="s">
        <v>103</v>
      </c>
      <c r="G49" s="65" t="s">
        <v>103</v>
      </c>
      <c r="H49" s="46" t="str">
        <f t="shared" ref="H49:H55" si="2">A49&amp;"_"&amp;C49&amp;"-"&amp;D49&amp;"-"&amp;B49</f>
        <v>H01_SYM-DZLMJ-SHH-ORG-PL120006-C-Procédure-traitement-Evènements-sur-installationn-n°35-LMJ</v>
      </c>
    </row>
    <row r="50" spans="1:8" ht="75" x14ac:dyDescent="0.25">
      <c r="A50" s="2" t="s">
        <v>130</v>
      </c>
      <c r="B50" s="51" t="s">
        <v>54</v>
      </c>
      <c r="C50" s="69" t="s">
        <v>50</v>
      </c>
      <c r="D50" s="64" t="s">
        <v>4</v>
      </c>
      <c r="E50" s="65" t="s">
        <v>103</v>
      </c>
      <c r="F50" s="65" t="s">
        <v>103</v>
      </c>
      <c r="G50" s="65" t="s">
        <v>103</v>
      </c>
      <c r="H50" s="46" t="str">
        <f t="shared" si="2"/>
        <v>H02_SYM-SZLMJ-ZLM-ORG-SE150303-B-Procédure-Permis-Feu-sur-installationn-n°35-LMJ</v>
      </c>
    </row>
    <row r="51" spans="1:8" ht="75" x14ac:dyDescent="0.25">
      <c r="A51" s="2" t="s">
        <v>131</v>
      </c>
      <c r="B51" s="51" t="s">
        <v>47</v>
      </c>
      <c r="C51" s="69" t="s">
        <v>44</v>
      </c>
      <c r="D51" s="64" t="s">
        <v>4</v>
      </c>
      <c r="E51" s="65" t="s">
        <v>103</v>
      </c>
      <c r="F51" s="65" t="s">
        <v>103</v>
      </c>
      <c r="G51" s="65" t="s">
        <v>103</v>
      </c>
      <c r="H51" s="46" t="str">
        <f t="shared" si="2"/>
        <v>H03_SYM-SZLMJ-ZLM-ORG-SE150304-B-Procédure-DID_inhibition-sur-installationn-n°35-LMJ</v>
      </c>
    </row>
    <row r="52" spans="1:8" ht="60" x14ac:dyDescent="0.25">
      <c r="A52" s="2" t="s">
        <v>132</v>
      </c>
      <c r="B52" s="51" t="s">
        <v>45</v>
      </c>
      <c r="C52" s="69" t="s">
        <v>51</v>
      </c>
      <c r="D52" s="64" t="s">
        <v>5</v>
      </c>
      <c r="E52" s="65" t="s">
        <v>103</v>
      </c>
      <c r="F52" s="65" t="s">
        <v>103</v>
      </c>
      <c r="G52" s="65" t="s">
        <v>103</v>
      </c>
      <c r="H52" s="46" t="str">
        <f t="shared" si="2"/>
        <v>H04_SYM-SZLMJ-ZLM-ORG-SE160160-C-RICP-et-PdP-sur-installation-n°35-LMJ</v>
      </c>
    </row>
    <row r="53" spans="1:8" ht="105" x14ac:dyDescent="0.25">
      <c r="A53" s="2" t="s">
        <v>133</v>
      </c>
      <c r="B53" s="51" t="s">
        <v>46</v>
      </c>
      <c r="C53" s="69" t="s">
        <v>52</v>
      </c>
      <c r="D53" s="64" t="s">
        <v>4</v>
      </c>
      <c r="E53" s="65" t="s">
        <v>103</v>
      </c>
      <c r="F53" s="65" t="s">
        <v>103</v>
      </c>
      <c r="G53" s="65" t="s">
        <v>103</v>
      </c>
      <c r="H53" s="46" t="str">
        <f t="shared" si="2"/>
        <v>H05_SYM-SZLMJ-ZLM-ORG-SE170185-B-Procédure-Consignation-Déconsignation-fluides-Installation-n°35-LMJ</v>
      </c>
    </row>
    <row r="54" spans="1:8" ht="45" x14ac:dyDescent="0.25">
      <c r="A54" s="2" t="s">
        <v>134</v>
      </c>
      <c r="B54" s="51" t="s">
        <v>55</v>
      </c>
      <c r="C54" s="69" t="s">
        <v>53</v>
      </c>
      <c r="D54" s="64" t="s">
        <v>4</v>
      </c>
      <c r="E54" s="65" t="s">
        <v>103</v>
      </c>
      <c r="F54" s="65" t="s">
        <v>103</v>
      </c>
      <c r="G54" s="65" t="s">
        <v>103</v>
      </c>
      <c r="H54" s="46" t="str">
        <f t="shared" si="2"/>
        <v>H06_SYM-SZLMJ-ZVA-ORG-SE230387-B-Guide-instruction-DCD</v>
      </c>
    </row>
    <row r="55" spans="1:8" ht="90" x14ac:dyDescent="0.25">
      <c r="A55" s="2" t="s">
        <v>135</v>
      </c>
      <c r="B55" s="51" t="s">
        <v>114</v>
      </c>
      <c r="C55" s="69" t="s">
        <v>100</v>
      </c>
      <c r="D55" s="64" t="s">
        <v>3</v>
      </c>
      <c r="E55" s="65" t="s">
        <v>103</v>
      </c>
      <c r="F55" s="65" t="s">
        <v>103</v>
      </c>
      <c r="G55" s="65" t="s">
        <v>103</v>
      </c>
      <c r="H55" s="46" t="str">
        <f t="shared" si="2"/>
        <v>H07_SYM-MZLMJ-ZVA-ORG-PL220046-A-Règles-gestion-interventions-sur-installationn-n°35-LMJ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activeCell="D18" sqref="D18"/>
    </sheetView>
  </sheetViews>
  <sheetFormatPr baseColWidth="10" defaultRowHeight="15" x14ac:dyDescent="0.25"/>
  <cols>
    <col min="1" max="1" width="48.140625" customWidth="1"/>
    <col min="2" max="2" width="64.85546875" customWidth="1"/>
    <col min="3" max="3" width="48.140625" customWidth="1"/>
    <col min="4" max="4" width="113.85546875" customWidth="1"/>
  </cols>
  <sheetData>
    <row r="1" spans="1:4" x14ac:dyDescent="0.25">
      <c r="A1" s="41" t="s">
        <v>155</v>
      </c>
      <c r="B1" t="s">
        <v>0</v>
      </c>
      <c r="C1" t="s">
        <v>1</v>
      </c>
    </row>
    <row r="2" spans="1:4" x14ac:dyDescent="0.25">
      <c r="A2" s="42" t="s">
        <v>6</v>
      </c>
    </row>
    <row r="3" spans="1:4" x14ac:dyDescent="0.25">
      <c r="A3" s="41" t="s">
        <v>60</v>
      </c>
      <c r="B3" t="s">
        <v>19</v>
      </c>
      <c r="C3" t="s">
        <v>150</v>
      </c>
      <c r="D3" t="s">
        <v>165</v>
      </c>
    </row>
    <row r="4" spans="1:4" x14ac:dyDescent="0.25">
      <c r="A4" s="42" t="s">
        <v>7</v>
      </c>
    </row>
    <row r="5" spans="1:4" x14ac:dyDescent="0.25">
      <c r="A5" s="41" t="s">
        <v>61</v>
      </c>
      <c r="B5" t="s">
        <v>20</v>
      </c>
      <c r="C5" t="s">
        <v>158</v>
      </c>
      <c r="D5" t="s">
        <v>166</v>
      </c>
    </row>
    <row r="6" spans="1:4" x14ac:dyDescent="0.25">
      <c r="A6" s="42" t="s">
        <v>8</v>
      </c>
    </row>
    <row r="7" spans="1:4" x14ac:dyDescent="0.25">
      <c r="A7" s="41" t="s">
        <v>62</v>
      </c>
      <c r="B7" t="s">
        <v>24</v>
      </c>
      <c r="C7" t="s">
        <v>149</v>
      </c>
      <c r="D7" t="s">
        <v>167</v>
      </c>
    </row>
    <row r="8" spans="1:4" x14ac:dyDescent="0.25">
      <c r="A8" s="42" t="s">
        <v>9</v>
      </c>
    </row>
    <row r="9" spans="1:4" x14ac:dyDescent="0.25">
      <c r="A9" s="43" t="s">
        <v>63</v>
      </c>
      <c r="B9" t="s">
        <v>25</v>
      </c>
      <c r="C9" t="s">
        <v>148</v>
      </c>
      <c r="D9" t="s">
        <v>168</v>
      </c>
    </row>
    <row r="10" spans="1:4" x14ac:dyDescent="0.25">
      <c r="A10" s="41" t="s">
        <v>138</v>
      </c>
    </row>
    <row r="11" spans="1:4" x14ac:dyDescent="0.25">
      <c r="A11" s="41" t="s">
        <v>64</v>
      </c>
      <c r="B11" t="s">
        <v>115</v>
      </c>
      <c r="C11" t="s">
        <v>152</v>
      </c>
      <c r="D11" t="s">
        <v>169</v>
      </c>
    </row>
    <row r="12" spans="1:4" x14ac:dyDescent="0.25">
      <c r="A12" s="41" t="s">
        <v>65</v>
      </c>
      <c r="B12" t="s">
        <v>26</v>
      </c>
      <c r="C12" t="s">
        <v>140</v>
      </c>
      <c r="D12" t="s">
        <v>211</v>
      </c>
    </row>
    <row r="13" spans="1:4" x14ac:dyDescent="0.25">
      <c r="A13" s="41" t="s">
        <v>66</v>
      </c>
      <c r="B13" t="s">
        <v>95</v>
      </c>
      <c r="C13" t="s">
        <v>98</v>
      </c>
      <c r="D13" t="s">
        <v>170</v>
      </c>
    </row>
    <row r="14" spans="1:4" x14ac:dyDescent="0.25">
      <c r="A14" s="44" t="s">
        <v>67</v>
      </c>
      <c r="B14" t="s">
        <v>96</v>
      </c>
      <c r="C14" t="s">
        <v>97</v>
      </c>
      <c r="D14" t="s">
        <v>171</v>
      </c>
    </row>
    <row r="15" spans="1:4" x14ac:dyDescent="0.25">
      <c r="A15" s="44" t="s">
        <v>68</v>
      </c>
      <c r="B15" t="s">
        <v>110</v>
      </c>
      <c r="C15" t="s">
        <v>94</v>
      </c>
      <c r="D15" t="s">
        <v>110</v>
      </c>
    </row>
    <row r="16" spans="1:4" x14ac:dyDescent="0.25">
      <c r="A16" s="45" t="s">
        <v>69</v>
      </c>
      <c r="B16" t="s">
        <v>57</v>
      </c>
      <c r="C16" t="s">
        <v>154</v>
      </c>
      <c r="D16" t="s">
        <v>172</v>
      </c>
    </row>
    <row r="17" spans="1:4" x14ac:dyDescent="0.25">
      <c r="A17" s="45" t="s">
        <v>70</v>
      </c>
      <c r="B17" t="s">
        <v>109</v>
      </c>
      <c r="C17" t="s">
        <v>153</v>
      </c>
      <c r="D17" t="s">
        <v>173</v>
      </c>
    </row>
    <row r="18" spans="1:4" x14ac:dyDescent="0.25">
      <c r="A18" s="42" t="s">
        <v>163</v>
      </c>
      <c r="B18" t="s">
        <v>162</v>
      </c>
      <c r="C18" t="s">
        <v>161</v>
      </c>
      <c r="D18" t="s">
        <v>161</v>
      </c>
    </row>
    <row r="19" spans="1:4" x14ac:dyDescent="0.25">
      <c r="A19" s="41" t="s">
        <v>156</v>
      </c>
      <c r="B19" t="s">
        <v>157</v>
      </c>
      <c r="C19" t="s">
        <v>164</v>
      </c>
    </row>
    <row r="20" spans="1:4" x14ac:dyDescent="0.25">
      <c r="A20" s="41" t="s">
        <v>105</v>
      </c>
    </row>
    <row r="21" spans="1:4" x14ac:dyDescent="0.25">
      <c r="A21" s="41" t="s">
        <v>71</v>
      </c>
      <c r="B21" t="s">
        <v>14</v>
      </c>
      <c r="C21" t="s">
        <v>141</v>
      </c>
      <c r="D21" t="s">
        <v>174</v>
      </c>
    </row>
    <row r="22" spans="1:4" x14ac:dyDescent="0.25">
      <c r="A22" s="41" t="s">
        <v>72</v>
      </c>
      <c r="B22" t="s">
        <v>15</v>
      </c>
      <c r="C22" t="s">
        <v>142</v>
      </c>
      <c r="D22" t="s">
        <v>175</v>
      </c>
    </row>
    <row r="23" spans="1:4" x14ac:dyDescent="0.25">
      <c r="A23" s="41" t="s">
        <v>73</v>
      </c>
      <c r="B23" t="s">
        <v>16</v>
      </c>
      <c r="C23" t="s">
        <v>143</v>
      </c>
      <c r="D23" t="s">
        <v>176</v>
      </c>
    </row>
    <row r="24" spans="1:4" x14ac:dyDescent="0.25">
      <c r="A24" s="41" t="s">
        <v>74</v>
      </c>
      <c r="B24" t="s">
        <v>17</v>
      </c>
      <c r="C24" t="s">
        <v>144</v>
      </c>
      <c r="D24" t="s">
        <v>177</v>
      </c>
    </row>
    <row r="25" spans="1:4" x14ac:dyDescent="0.25">
      <c r="A25" s="41" t="s">
        <v>75</v>
      </c>
      <c r="B25" t="s">
        <v>18</v>
      </c>
      <c r="C25" t="s">
        <v>145</v>
      </c>
      <c r="D25" t="s">
        <v>178</v>
      </c>
    </row>
    <row r="26" spans="1:4" x14ac:dyDescent="0.25">
      <c r="A26" s="41" t="s">
        <v>76</v>
      </c>
      <c r="B26" t="s">
        <v>111</v>
      </c>
      <c r="C26" t="s">
        <v>146</v>
      </c>
      <c r="D26" t="s">
        <v>179</v>
      </c>
    </row>
    <row r="27" spans="1:4" x14ac:dyDescent="0.25">
      <c r="A27" s="41" t="s">
        <v>77</v>
      </c>
      <c r="B27" t="s">
        <v>21</v>
      </c>
      <c r="C27" t="s">
        <v>159</v>
      </c>
      <c r="D27" t="s">
        <v>180</v>
      </c>
    </row>
    <row r="28" spans="1:4" x14ac:dyDescent="0.25">
      <c r="A28" s="42" t="s">
        <v>78</v>
      </c>
      <c r="B28" t="s">
        <v>22</v>
      </c>
      <c r="C28" t="s">
        <v>160</v>
      </c>
      <c r="D28" t="s">
        <v>181</v>
      </c>
    </row>
    <row r="29" spans="1:4" x14ac:dyDescent="0.25">
      <c r="A29" s="41" t="s">
        <v>79</v>
      </c>
      <c r="B29" t="s">
        <v>23</v>
      </c>
      <c r="C29" t="s">
        <v>147</v>
      </c>
      <c r="D29" t="s">
        <v>182</v>
      </c>
    </row>
    <row r="30" spans="1:4" x14ac:dyDescent="0.25">
      <c r="A30" s="41" t="s">
        <v>136</v>
      </c>
    </row>
    <row r="31" spans="1:4" x14ac:dyDescent="0.25">
      <c r="A31" s="41" t="s">
        <v>80</v>
      </c>
      <c r="B31" t="s">
        <v>36</v>
      </c>
      <c r="C31" t="s">
        <v>27</v>
      </c>
      <c r="D31" t="s">
        <v>183</v>
      </c>
    </row>
    <row r="32" spans="1:4" x14ac:dyDescent="0.25">
      <c r="A32" s="41" t="s">
        <v>81</v>
      </c>
      <c r="B32" t="s">
        <v>89</v>
      </c>
      <c r="C32" t="s">
        <v>33</v>
      </c>
      <c r="D32" t="s">
        <v>184</v>
      </c>
    </row>
    <row r="33" spans="1:4" x14ac:dyDescent="0.25">
      <c r="A33" s="41" t="s">
        <v>82</v>
      </c>
      <c r="B33" t="s">
        <v>58</v>
      </c>
      <c r="C33" t="s">
        <v>59</v>
      </c>
      <c r="D33" t="s">
        <v>185</v>
      </c>
    </row>
    <row r="34" spans="1:4" x14ac:dyDescent="0.25">
      <c r="A34" s="41" t="s">
        <v>83</v>
      </c>
      <c r="B34" t="s">
        <v>86</v>
      </c>
      <c r="C34" t="s">
        <v>87</v>
      </c>
      <c r="D34" t="s">
        <v>186</v>
      </c>
    </row>
    <row r="35" spans="1:4" x14ac:dyDescent="0.25">
      <c r="A35" s="41" t="s">
        <v>84</v>
      </c>
      <c r="B35" t="s">
        <v>41</v>
      </c>
      <c r="C35" t="s">
        <v>28</v>
      </c>
      <c r="D35" t="s">
        <v>187</v>
      </c>
    </row>
    <row r="36" spans="1:4" x14ac:dyDescent="0.25">
      <c r="A36" s="41" t="s">
        <v>85</v>
      </c>
      <c r="B36" t="s">
        <v>90</v>
      </c>
      <c r="C36" t="s">
        <v>91</v>
      </c>
      <c r="D36" t="s">
        <v>188</v>
      </c>
    </row>
    <row r="37" spans="1:4" x14ac:dyDescent="0.25">
      <c r="A37" s="41" t="s">
        <v>99</v>
      </c>
      <c r="B37" t="s">
        <v>42</v>
      </c>
      <c r="C37" t="s">
        <v>29</v>
      </c>
      <c r="D37" t="s">
        <v>189</v>
      </c>
    </row>
    <row r="38" spans="1:4" x14ac:dyDescent="0.25">
      <c r="A38" s="41" t="s">
        <v>118</v>
      </c>
      <c r="B38" t="s">
        <v>93</v>
      </c>
      <c r="C38" t="s">
        <v>92</v>
      </c>
      <c r="D38" t="s">
        <v>190</v>
      </c>
    </row>
    <row r="39" spans="1:4" x14ac:dyDescent="0.25">
      <c r="A39" s="41" t="s">
        <v>119</v>
      </c>
      <c r="B39" t="s">
        <v>40</v>
      </c>
      <c r="C39" t="s">
        <v>30</v>
      </c>
      <c r="D39" t="s">
        <v>191</v>
      </c>
    </row>
    <row r="40" spans="1:4" x14ac:dyDescent="0.25">
      <c r="A40" s="41" t="s">
        <v>120</v>
      </c>
      <c r="B40" t="s">
        <v>37</v>
      </c>
      <c r="C40" t="s">
        <v>31</v>
      </c>
      <c r="D40" t="s">
        <v>192</v>
      </c>
    </row>
    <row r="41" spans="1:4" x14ac:dyDescent="0.25">
      <c r="A41" s="41" t="s">
        <v>121</v>
      </c>
      <c r="B41" t="s">
        <v>38</v>
      </c>
      <c r="C41" t="s">
        <v>32</v>
      </c>
      <c r="D41" t="s">
        <v>193</v>
      </c>
    </row>
    <row r="42" spans="1:4" x14ac:dyDescent="0.25">
      <c r="A42" s="41" t="s">
        <v>122</v>
      </c>
      <c r="B42" t="s">
        <v>112</v>
      </c>
      <c r="C42" t="s">
        <v>107</v>
      </c>
      <c r="D42" t="s">
        <v>194</v>
      </c>
    </row>
    <row r="43" spans="1:4" x14ac:dyDescent="0.25">
      <c r="A43" s="41" t="s">
        <v>123</v>
      </c>
      <c r="B43" t="s">
        <v>113</v>
      </c>
      <c r="C43" t="s">
        <v>108</v>
      </c>
      <c r="D43" t="s">
        <v>195</v>
      </c>
    </row>
    <row r="44" spans="1:4" x14ac:dyDescent="0.25">
      <c r="A44" s="41" t="s">
        <v>124</v>
      </c>
      <c r="B44" t="s">
        <v>43</v>
      </c>
      <c r="C44" t="s">
        <v>35</v>
      </c>
      <c r="D44" t="s">
        <v>196</v>
      </c>
    </row>
    <row r="45" spans="1:4" x14ac:dyDescent="0.25">
      <c r="A45" s="41" t="s">
        <v>125</v>
      </c>
      <c r="B45" t="s">
        <v>39</v>
      </c>
      <c r="C45" t="s">
        <v>34</v>
      </c>
      <c r="D45" t="s">
        <v>197</v>
      </c>
    </row>
    <row r="46" spans="1:4" x14ac:dyDescent="0.25">
      <c r="A46" s="41" t="s">
        <v>126</v>
      </c>
      <c r="B46" t="s">
        <v>88</v>
      </c>
      <c r="C46" t="s">
        <v>56</v>
      </c>
      <c r="D46" t="s">
        <v>198</v>
      </c>
    </row>
    <row r="47" spans="1:4" x14ac:dyDescent="0.25">
      <c r="A47" s="42" t="s">
        <v>127</v>
      </c>
      <c r="B47" t="s">
        <v>116</v>
      </c>
      <c r="D47" t="s">
        <v>199</v>
      </c>
    </row>
    <row r="48" spans="1:4" x14ac:dyDescent="0.25">
      <c r="A48" s="46" t="s">
        <v>128</v>
      </c>
      <c r="B48" t="s">
        <v>117</v>
      </c>
    </row>
    <row r="49" spans="1:4" x14ac:dyDescent="0.25">
      <c r="A49" s="46" t="s">
        <v>137</v>
      </c>
    </row>
    <row r="50" spans="1:4" x14ac:dyDescent="0.25">
      <c r="A50" s="46" t="s">
        <v>129</v>
      </c>
      <c r="B50" t="s">
        <v>48</v>
      </c>
      <c r="C50" t="s">
        <v>49</v>
      </c>
      <c r="D50" t="s">
        <v>200</v>
      </c>
    </row>
    <row r="51" spans="1:4" x14ac:dyDescent="0.25">
      <c r="A51" s="46" t="s">
        <v>130</v>
      </c>
      <c r="B51" t="s">
        <v>54</v>
      </c>
      <c r="C51" t="s">
        <v>50</v>
      </c>
      <c r="D51" t="s">
        <v>201</v>
      </c>
    </row>
    <row r="52" spans="1:4" x14ac:dyDescent="0.25">
      <c r="A52" s="46" t="s">
        <v>131</v>
      </c>
      <c r="B52" t="s">
        <v>47</v>
      </c>
      <c r="C52" t="s">
        <v>44</v>
      </c>
      <c r="D52" t="s">
        <v>202</v>
      </c>
    </row>
    <row r="53" spans="1:4" x14ac:dyDescent="0.25">
      <c r="A53" s="46" t="s">
        <v>132</v>
      </c>
      <c r="B53" t="s">
        <v>45</v>
      </c>
      <c r="C53" t="s">
        <v>51</v>
      </c>
      <c r="D53" t="s">
        <v>203</v>
      </c>
    </row>
    <row r="54" spans="1:4" x14ac:dyDescent="0.25">
      <c r="A54" s="46" t="s">
        <v>133</v>
      </c>
      <c r="B54" t="s">
        <v>46</v>
      </c>
      <c r="C54" t="s">
        <v>52</v>
      </c>
      <c r="D54" t="s">
        <v>204</v>
      </c>
    </row>
    <row r="55" spans="1:4" x14ac:dyDescent="0.25">
      <c r="A55" t="s">
        <v>134</v>
      </c>
      <c r="B55" t="s">
        <v>55</v>
      </c>
      <c r="C55" t="s">
        <v>53</v>
      </c>
      <c r="D55" t="s">
        <v>205</v>
      </c>
    </row>
    <row r="56" spans="1:4" x14ac:dyDescent="0.25">
      <c r="A56" t="s">
        <v>135</v>
      </c>
      <c r="B56" t="s">
        <v>114</v>
      </c>
      <c r="C56" t="s">
        <v>100</v>
      </c>
      <c r="D56" t="s">
        <v>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LDA_DCE</vt:lpstr>
      <vt:lpstr>Feuil1</vt:lpstr>
      <vt:lpstr>Feuil2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DELORD Philippe DIF/ECP</dc:creator>
  <cp:lastModifiedBy>RAUX Alice DIF/Intérimaire</cp:lastModifiedBy>
  <dcterms:created xsi:type="dcterms:W3CDTF">2021-07-09T12:39:20Z</dcterms:created>
  <dcterms:modified xsi:type="dcterms:W3CDTF">2025-10-14T12:38:24Z</dcterms:modified>
</cp:coreProperties>
</file>